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1760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Титульник!$A$1:$E$21</definedName>
    <definedName name="_xlnm.Print_Area" localSheetId="1">'Часть 1'!$A$1:$O$323</definedName>
    <definedName name="_xlnm.Print_Area" localSheetId="2">'Часть 2'!$A$1:$O$27</definedName>
    <definedName name="_xlnm.Print_Area" localSheetId="3">'Часть 3'!$A$1:$O$23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6" i="2" l="1"/>
  <c r="C306" i="2"/>
  <c r="D306" i="2"/>
  <c r="E306" i="2"/>
  <c r="F306" i="2"/>
  <c r="A306" i="2"/>
  <c r="N307" i="2" l="1"/>
  <c r="O307" i="2" s="1"/>
  <c r="J307" i="2"/>
  <c r="K307" i="2" s="1"/>
  <c r="L307" i="2" s="1"/>
  <c r="N306" i="2"/>
  <c r="O306" i="2" s="1"/>
  <c r="K306" i="2"/>
  <c r="L306" i="2" s="1"/>
  <c r="L303" i="2"/>
  <c r="O303" i="2" s="1"/>
  <c r="K303" i="2"/>
  <c r="N303" i="2" s="1"/>
  <c r="J303" i="2"/>
  <c r="M303" i="2" s="1"/>
  <c r="F303" i="2"/>
  <c r="E303" i="2"/>
  <c r="D303" i="2"/>
  <c r="C303" i="2"/>
  <c r="B303" i="2"/>
  <c r="J81" i="2" l="1"/>
  <c r="J31" i="2"/>
  <c r="A80" i="2" l="1"/>
  <c r="N128" i="2" l="1"/>
  <c r="O128" i="2" s="1"/>
  <c r="J128" i="2"/>
  <c r="K128" i="2" s="1"/>
  <c r="L128" i="2" s="1"/>
  <c r="N127" i="2"/>
  <c r="O127" i="2" s="1"/>
  <c r="K127" i="2"/>
  <c r="L127" i="2" s="1"/>
  <c r="N259" i="2" l="1"/>
  <c r="O259" i="2" s="1"/>
  <c r="K259" i="2"/>
  <c r="L259" i="2" s="1"/>
  <c r="E259" i="2"/>
  <c r="C259" i="2"/>
  <c r="B259" i="2"/>
  <c r="A259" i="2"/>
  <c r="N261" i="2"/>
  <c r="O261" i="2" s="1"/>
  <c r="N260" i="2"/>
  <c r="O260" i="2" s="1"/>
  <c r="K260" i="2"/>
  <c r="L260" i="2" s="1"/>
  <c r="E260" i="2"/>
  <c r="C260" i="2"/>
  <c r="B260" i="2"/>
  <c r="A260" i="2"/>
  <c r="L256" i="2"/>
  <c r="O256" i="2" s="1"/>
  <c r="K256" i="2"/>
  <c r="N256" i="2" s="1"/>
  <c r="J256" i="2"/>
  <c r="M256" i="2" s="1"/>
  <c r="F256" i="2"/>
  <c r="E256" i="2"/>
  <c r="D256" i="2"/>
  <c r="C256" i="2"/>
  <c r="B256" i="2"/>
  <c r="J174" i="2" l="1"/>
  <c r="N30" i="2"/>
  <c r="O30" i="2" s="1"/>
  <c r="K30" i="2"/>
  <c r="L30" i="2" s="1"/>
  <c r="N126" i="2" l="1"/>
  <c r="O126" i="2" s="1"/>
  <c r="L125" i="2"/>
  <c r="K125" i="2"/>
  <c r="N124" i="2"/>
  <c r="O124" i="2" s="1"/>
  <c r="L124" i="2"/>
  <c r="K124" i="2"/>
  <c r="F124" i="2"/>
  <c r="E124" i="2"/>
  <c r="D124" i="2"/>
  <c r="C124" i="2"/>
  <c r="B124" i="2"/>
  <c r="A124" i="2"/>
  <c r="L121" i="2"/>
  <c r="O121" i="2" s="1"/>
  <c r="K121" i="2"/>
  <c r="N121" i="2" s="1"/>
  <c r="J121" i="2"/>
  <c r="M121" i="2" s="1"/>
  <c r="F121" i="2"/>
  <c r="E121" i="2"/>
  <c r="D121" i="2"/>
  <c r="C121" i="2"/>
  <c r="B121" i="2"/>
  <c r="L174" i="2" l="1"/>
  <c r="K174" i="2" l="1"/>
  <c r="N173" i="2"/>
  <c r="O173" i="2" s="1"/>
  <c r="K173" i="2"/>
  <c r="L173" i="2" s="1"/>
  <c r="F173" i="2"/>
  <c r="E173" i="2"/>
  <c r="D173" i="2"/>
  <c r="C173" i="2"/>
  <c r="B173" i="2"/>
  <c r="A173" i="2"/>
  <c r="L81" i="2"/>
  <c r="N80" i="2"/>
  <c r="O80" i="2" s="1"/>
  <c r="K80" i="2"/>
  <c r="L80" i="2" s="1"/>
  <c r="K81" i="2" l="1"/>
  <c r="K31" i="2" l="1"/>
  <c r="N29" i="2"/>
  <c r="O29" i="2" s="1"/>
  <c r="K29" i="2"/>
  <c r="L29" i="2" s="1"/>
  <c r="N18" i="2"/>
  <c r="O18" i="2" s="1"/>
  <c r="L31" i="2" l="1"/>
  <c r="N217" i="2"/>
  <c r="O217" i="2" s="1"/>
  <c r="L217" i="2"/>
  <c r="K217" i="2"/>
  <c r="N216" i="2"/>
  <c r="O216" i="2" s="1"/>
  <c r="K216" i="2"/>
  <c r="L216" i="2" s="1"/>
  <c r="F216" i="2"/>
  <c r="E216" i="2"/>
  <c r="D216" i="2"/>
  <c r="C216" i="2"/>
  <c r="B216" i="2"/>
  <c r="A216" i="2"/>
  <c r="L213" i="2"/>
  <c r="O213" i="2" s="1"/>
  <c r="K213" i="2"/>
  <c r="N213" i="2" s="1"/>
  <c r="J213" i="2"/>
  <c r="M213" i="2" s="1"/>
  <c r="F213" i="2"/>
  <c r="E213" i="2"/>
  <c r="D213" i="2"/>
  <c r="C213" i="2"/>
  <c r="B213" i="2"/>
  <c r="A22" i="3" l="1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N174" i="2" l="1"/>
  <c r="O174" i="2" s="1"/>
  <c r="N172" i="2"/>
  <c r="O172" i="2" s="1"/>
  <c r="K172" i="2"/>
  <c r="F172" i="2"/>
  <c r="E172" i="2"/>
  <c r="D172" i="2"/>
  <c r="C172" i="2"/>
  <c r="B172" i="2"/>
  <c r="A172" i="2"/>
  <c r="L169" i="2"/>
  <c r="O169" i="2" s="1"/>
  <c r="K169" i="2"/>
  <c r="N169" i="2" s="1"/>
  <c r="J169" i="2"/>
  <c r="M169" i="2" s="1"/>
  <c r="F169" i="2"/>
  <c r="E169" i="2"/>
  <c r="D169" i="2"/>
  <c r="C169" i="2"/>
  <c r="B169" i="2"/>
  <c r="L172" i="2" l="1"/>
  <c r="N81" i="2"/>
  <c r="O81" i="2" s="1"/>
  <c r="N79" i="2"/>
  <c r="O79" i="2" s="1"/>
  <c r="K79" i="2"/>
  <c r="L79" i="2" s="1"/>
  <c r="F79" i="2"/>
  <c r="E79" i="2"/>
  <c r="D79" i="2"/>
  <c r="C79" i="2"/>
  <c r="B79" i="2"/>
  <c r="A79" i="2"/>
  <c r="N78" i="2"/>
  <c r="O78" i="2" s="1"/>
  <c r="K78" i="2"/>
  <c r="L78" i="2" s="1"/>
  <c r="F78" i="2"/>
  <c r="E78" i="2"/>
  <c r="D78" i="2"/>
  <c r="C78" i="2"/>
  <c r="B78" i="2"/>
  <c r="A78" i="2"/>
  <c r="N77" i="2"/>
  <c r="O77" i="2" s="1"/>
  <c r="K77" i="2"/>
  <c r="F77" i="2"/>
  <c r="E77" i="2"/>
  <c r="D77" i="2"/>
  <c r="C77" i="2"/>
  <c r="B77" i="2"/>
  <c r="A77" i="2"/>
  <c r="L74" i="2"/>
  <c r="O74" i="2" s="1"/>
  <c r="K74" i="2"/>
  <c r="N74" i="2" s="1"/>
  <c r="J74" i="2"/>
  <c r="M74" i="2" s="1"/>
  <c r="F74" i="2"/>
  <c r="E74" i="2"/>
  <c r="D74" i="2"/>
  <c r="C74" i="2"/>
  <c r="B74" i="2"/>
  <c r="L77" i="2" l="1"/>
  <c r="N27" i="2"/>
  <c r="O27" i="2" s="1"/>
  <c r="K28" i="2"/>
  <c r="L28" i="2" s="1"/>
  <c r="N28" i="2"/>
  <c r="O28" i="2" s="1"/>
  <c r="B27" i="2"/>
  <c r="C27" i="2"/>
  <c r="D27" i="2"/>
  <c r="E27" i="2"/>
  <c r="F27" i="2"/>
  <c r="B28" i="2"/>
  <c r="C28" i="2"/>
  <c r="D28" i="2"/>
  <c r="E28" i="2"/>
  <c r="F28" i="2"/>
  <c r="A27" i="2"/>
  <c r="A28" i="2"/>
  <c r="N31" i="2"/>
  <c r="O31" i="2" s="1"/>
  <c r="N26" i="2"/>
  <c r="O26" i="2" s="1"/>
  <c r="K26" i="2"/>
  <c r="F26" i="2"/>
  <c r="E26" i="2"/>
  <c r="D26" i="2"/>
  <c r="C26" i="2"/>
  <c r="B26" i="2"/>
  <c r="A26" i="2"/>
  <c r="L23" i="2"/>
  <c r="O23" i="2" s="1"/>
  <c r="K23" i="2"/>
  <c r="N23" i="2" s="1"/>
  <c r="J23" i="2"/>
  <c r="M23" i="2" s="1"/>
  <c r="F23" i="2"/>
  <c r="E23" i="2"/>
  <c r="D23" i="2"/>
  <c r="C23" i="2"/>
  <c r="B23" i="2"/>
  <c r="L26" i="2" l="1"/>
</calcChain>
</file>

<file path=xl/sharedStrings.xml><?xml version="1.0" encoding="utf-8"?>
<sst xmlns="http://schemas.openxmlformats.org/spreadsheetml/2006/main" count="777" uniqueCount="193">
  <si>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</si>
  <si>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</si>
  <si>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</si>
  <si>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</si>
  <si>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</si>
  <si>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</si>
  <si>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</si>
  <si>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</si>
  <si>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</si>
  <si>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</si>
  <si>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</si>
  <si>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</si>
  <si>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</si>
  <si>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</si>
  <si>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</si>
  <si>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</si>
  <si>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</si>
  <si>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</si>
  <si>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</si>
  <si>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</si>
  <si>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</si>
  <si>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</si>
  <si>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</si>
  <si>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</si>
  <si>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</si>
  <si>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</si>
  <si>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</si>
  <si>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</si>
  <si>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</si>
  <si>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</si>
  <si>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</si>
  <si>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</si>
  <si>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</si>
  <si>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</si>
  <si>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</si>
  <si>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</si>
  <si>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</si>
  <si>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</si>
  <si>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</si>
  <si>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</si>
  <si>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</si>
  <si>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</si>
  <si>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3. Постановление администрации Енисейского района от 07.12.2015 №975-п "Об утверждении Положения о формировании муниципального задания и финансовом обеспечении муниципального задания"</t>
  </si>
  <si>
    <t xml:space="preserve">5. Устав общеобразовательного учреждения от </t>
  </si>
  <si>
    <t>6. Законодательство РФ, Красноярского края в области образования и нормативно-правовые акты Енисейского района</t>
  </si>
  <si>
    <t xml:space="preserve">7. Распоряжение администрации Енисейского района от </t>
  </si>
  <si>
    <t>5.2. Порядок информирования потенциальных потребителей муниципальной услуги:</t>
  </si>
  <si>
    <t>4. 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</si>
  <si>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</si>
  <si>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</si>
  <si>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</si>
  <si>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</si>
  <si>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</si>
  <si>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</si>
  <si>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</si>
  <si>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</si>
  <si>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</si>
  <si>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</si>
  <si>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</si>
  <si>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</si>
  <si>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</si>
  <si>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</si>
  <si>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</si>
  <si>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</si>
  <si>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</si>
  <si>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</si>
  <si>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</si>
  <si>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</si>
  <si>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</si>
  <si>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</si>
  <si>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</si>
  <si>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</si>
  <si>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</si>
  <si>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</si>
  <si>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</si>
  <si>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</si>
  <si>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</si>
  <si>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</si>
  <si>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</si>
  <si>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</si>
  <si>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</si>
  <si>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</si>
  <si>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</si>
  <si>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</si>
  <si>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</si>
  <si>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</si>
  <si>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</si>
  <si>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</si>
  <si>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</si>
  <si>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 xml:space="preserve">001 Число обучающихся 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</si>
  <si>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</si>
  <si>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</si>
  <si>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</si>
  <si>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</si>
  <si>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>801012О.99.0.БА81АА00001</t>
  </si>
  <si>
    <t xml:space="preserve"> Реализация основных общеобразовательных программ начального общего образования</t>
  </si>
  <si>
    <t>0110112 Физические лица</t>
  </si>
  <si>
    <t>34.787.0</t>
  </si>
  <si>
    <t>001 Число обучающихся</t>
  </si>
  <si>
    <t>004 обучающиеся с ограниченными возможностями здоровья (ОВЗ)</t>
  </si>
  <si>
    <t>001 адаптированная образовательная программа</t>
  </si>
  <si>
    <t>001 не указано</t>
  </si>
  <si>
    <t>002 проходящие обучение по состоянию здоровья на дому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</si>
  <si>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</si>
  <si>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005 дети-инвалиды</t>
  </si>
  <si>
    <t>801012О.99.0.БА81АБ68001</t>
  </si>
  <si>
    <t>003 обучающиеся за исключением обучающихся с ограниченными возможностями здоровья (ОВЗ) и детей-инвалидов</t>
  </si>
  <si>
    <t>801012О.99.0.БА81АЦ60001</t>
  </si>
  <si>
    <t xml:space="preserve"> Реализация основных общеобразовательных программ основного общего образования</t>
  </si>
  <si>
    <t>802111О.99.0.БА96АА00001</t>
  </si>
  <si>
    <t>802111О.99.0.БА96АБ75001</t>
  </si>
  <si>
    <t>802111О.99.0.БА96АЧ08001</t>
  </si>
  <si>
    <t xml:space="preserve"> Реализация основных общеобразовательных программ среднего общего образования</t>
  </si>
  <si>
    <t>802112О.99.0.ББ11АЧ08001</t>
  </si>
  <si>
    <t>Часть 2. Сведения о выполняемых работах</t>
  </si>
  <si>
    <t xml:space="preserve">1. Наименование работы: </t>
  </si>
  <si>
    <t>Р.19.1.0127</t>
  </si>
  <si>
    <t>юридические лица</t>
  </si>
  <si>
    <t>единица измерения по ОКЕИ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</si>
  <si>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</si>
  <si>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</si>
  <si>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отсутствие обоснованных жалоб родителей</t>
  </si>
  <si>
    <t>количество маршрутов</t>
  </si>
  <si>
    <t>единица</t>
  </si>
  <si>
    <t>количество рейсов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</si>
  <si>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</si>
  <si>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</si>
  <si>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</si>
  <si>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</si>
  <si>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</si>
  <si>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002 Количество человеко-часов</t>
  </si>
  <si>
    <t>человеко-час</t>
  </si>
  <si>
    <t>Раздел II</t>
  </si>
  <si>
    <t>Раздел III</t>
  </si>
  <si>
    <t>801012О.99.0.БА81АБ44001</t>
  </si>
  <si>
    <t>01 адаптированная образовательная программа</t>
  </si>
  <si>
    <t>802112О.99.0.ББ11АБ50001</t>
  </si>
  <si>
    <t>Присмотр и уход</t>
  </si>
  <si>
    <t>889111О.99.0.БА93АА63000</t>
  </si>
  <si>
    <t>002 Физические лица за исключением льготных категорий</t>
  </si>
  <si>
    <t>004 Не указано</t>
  </si>
  <si>
    <t>04 Группа продленного дня</t>
  </si>
  <si>
    <t xml:space="preserve">Отсутствие обоснованных жалоб родителей обучающихся на реализацию услуги
</t>
  </si>
  <si>
    <t xml:space="preserve">001 Число детей </t>
  </si>
  <si>
    <t>Человек</t>
  </si>
  <si>
    <t>003 Число человеко-дней</t>
  </si>
  <si>
    <t>Человеко-день</t>
  </si>
  <si>
    <t>002 Число человеко-часов</t>
  </si>
  <si>
    <t>Человеко-час</t>
  </si>
  <si>
    <t>2021 (очередной финансовый год)</t>
  </si>
  <si>
    <t>2022 (1-й год планового периода)</t>
  </si>
  <si>
    <t>2023 (2-й год планового периода)</t>
  </si>
  <si>
    <t xml:space="preserve"> Реализация дополнительных общеразвивающих программ (персонифицированное финансирование)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</si>
  <si>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</si>
  <si>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Раздел VI</t>
  </si>
  <si>
    <t>804200О.99.0.ББ52АЖ24000</t>
  </si>
  <si>
    <t>804200О.99.0.ББ52АЕ04000</t>
  </si>
  <si>
    <t>социально-педагогическая</t>
  </si>
  <si>
    <t>техническая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</si>
  <si>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</si>
  <si>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</si>
  <si>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</si>
  <si>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 xml:space="preserve">4. Устав общеобразовательного учреждения от 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</si>
  <si>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</si>
  <si>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</si>
  <si>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</si>
  <si>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001 Число детей</t>
  </si>
  <si>
    <t>Отсутствие обоснованных жалоб родителей обучающихся, осваивающих программу среднего общего образования, на реализацию образовательного процесса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</si>
  <si>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</si>
  <si>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</si>
  <si>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</si>
  <si>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</si>
  <si>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2022 (очередной финансовый год)</t>
  </si>
  <si>
    <t>2023 (1-й год планового периода)</t>
  </si>
  <si>
    <t>2024 (2-й год планового периода)</t>
  </si>
  <si>
    <t>Приложение № 20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</si>
  <si>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</si>
  <si>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</si>
  <si>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</si>
  <si>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Реализация дополнительных общеразвивающих программ.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</si>
  <si>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«Подтесовская средняя общеобразовательная школа № 46» (МБОУ Подтесовская СОШ № 46)</t>
    </r>
  </si>
  <si>
    <t>Раздел IV</t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</si>
  <si>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</si>
  <si>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от 29.12.2023 №01-14-095</t>
  </si>
  <si>
    <t>на 2024 год и на плановый период 2025 и 2026 годов</t>
  </si>
  <si>
    <t>Реализация дополнительных общеразвивающих программ (персонифицированное финансирование).</t>
  </si>
  <si>
    <t xml:space="preserve"> </t>
  </si>
  <si>
    <t>2024 (очередной финансовый год)</t>
  </si>
  <si>
    <t>2025 (1-й год планового периода)</t>
  </si>
  <si>
    <t>2026 (2-й год планового периода)</t>
  </si>
  <si>
    <t xml:space="preserve">804200О.99.0.ББ52АЖ00000 </t>
  </si>
  <si>
    <t>Туристко-краеведческая</t>
  </si>
  <si>
    <t>Раздел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</si>
</sst>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>
      <selection activeCell="A18" sqref="A18"/>
    </sheetView>
  </sheetViews>
  <sheetFormatPr defaultRowHeight="14.4" x14ac:dyDescent="0.3"/>
  <cols>
    <col min="1" max="1" width="92.44140625" customWidth="1"/>
    <col min="2" max="3" width="5" customWidth="1"/>
    <col min="4" max="4" width="18.5546875" style="7" customWidth="1"/>
    <col min="5" max="5" width="21.44140625" customWidth="1"/>
  </cols>
  <sheetData>
    <row r="1" spans="1:5" x14ac:dyDescent="0.3">
      <c r="D1" s="1" t="s">
        <v>175</v>
      </c>
    </row>
    <row r="2" spans="1:5" x14ac:dyDescent="0.3">
      <c r="D2" s="1" t="s">
        <v>0</v>
      </c>
    </row>
    <row r="3" spans="1:5" x14ac:dyDescent="0.3">
      <c r="D3" s="1" t="s">
        <v>183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184</v>
      </c>
    </row>
    <row r="7" spans="1:5" x14ac:dyDescent="0.3">
      <c r="A7" s="3"/>
    </row>
    <row r="8" spans="1:5" ht="18" x14ac:dyDescent="0.3">
      <c r="A8" s="4"/>
      <c r="D8" s="8"/>
      <c r="E8" s="11" t="s">
        <v>2</v>
      </c>
    </row>
    <row r="9" spans="1:5" ht="54" x14ac:dyDescent="0.3">
      <c r="A9" s="6" t="s">
        <v>180</v>
      </c>
      <c r="D9" s="9" t="s">
        <v>4</v>
      </c>
      <c r="E9" s="11">
        <v>506001</v>
      </c>
    </row>
    <row r="10" spans="1:5" ht="18" x14ac:dyDescent="0.35">
      <c r="A10" s="5"/>
      <c r="D10" s="90" t="s">
        <v>5</v>
      </c>
      <c r="E10" s="12"/>
    </row>
    <row r="11" spans="1:5" ht="36" x14ac:dyDescent="0.3">
      <c r="A11" s="5" t="s">
        <v>3</v>
      </c>
      <c r="D11" s="9" t="s">
        <v>6</v>
      </c>
      <c r="E11" s="12"/>
    </row>
    <row r="12" spans="1:5" ht="18" x14ac:dyDescent="0.3">
      <c r="A12" s="85" t="s">
        <v>176</v>
      </c>
      <c r="D12" s="9" t="s">
        <v>7</v>
      </c>
      <c r="E12" s="12"/>
    </row>
    <row r="13" spans="1:5" ht="18" x14ac:dyDescent="0.3">
      <c r="A13" s="85" t="s">
        <v>177</v>
      </c>
      <c r="D13" s="10"/>
      <c r="E13" s="12"/>
    </row>
    <row r="14" spans="1:5" ht="18" x14ac:dyDescent="0.3">
      <c r="A14" s="85" t="s">
        <v>178</v>
      </c>
    </row>
    <row r="15" spans="1:5" ht="18" x14ac:dyDescent="0.3">
      <c r="A15" s="85" t="s">
        <v>179</v>
      </c>
    </row>
    <row r="16" spans="1:5" ht="18" x14ac:dyDescent="0.35">
      <c r="A16" s="101" t="s">
        <v>185</v>
      </c>
    </row>
    <row r="19" spans="3:4" x14ac:dyDescent="0.3">
      <c r="C19" s="7"/>
      <c r="D19"/>
    </row>
    <row r="20" spans="3:4" x14ac:dyDescent="0.3">
      <c r="C20" s="7"/>
      <c r="D20"/>
    </row>
    <row r="21" spans="3:4" x14ac:dyDescent="0.3">
      <c r="C21" s="7"/>
      <c r="D21"/>
    </row>
    <row r="22" spans="3:4" x14ac:dyDescent="0.3">
      <c r="C22" s="7"/>
      <c r="D22"/>
    </row>
    <row r="23" spans="3:4" x14ac:dyDescent="0.3">
      <c r="C23" s="7"/>
      <c r="D23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2"/>
  <sheetViews>
    <sheetView view="pageBreakPreview" topLeftCell="A305" zoomScaleNormal="100" zoomScaleSheetLayoutView="100" workbookViewId="0">
      <selection activeCell="A289" sqref="A289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2">
      <c r="A2" s="14"/>
    </row>
    <row r="3" spans="1:15" x14ac:dyDescent="0.2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19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">
      <c r="A6" s="118" t="s">
        <v>85</v>
      </c>
      <c r="B6" s="118"/>
      <c r="C6" s="118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  <c r="N6" s="15" t="s">
        <v>9</v>
      </c>
      <c r="O6" s="115" t="s">
        <v>97</v>
      </c>
    </row>
    <row r="7" spans="1:15" x14ac:dyDescent="0.2">
      <c r="A7" s="121"/>
      <c r="B7" s="121"/>
      <c r="C7" s="121"/>
      <c r="D7" s="29"/>
      <c r="E7" s="29"/>
      <c r="F7" s="29"/>
      <c r="G7" s="29"/>
      <c r="H7" s="29"/>
      <c r="I7" s="29"/>
      <c r="J7" s="29"/>
      <c r="K7" s="29"/>
      <c r="L7" s="29"/>
      <c r="M7" s="29"/>
      <c r="N7" s="15" t="s">
        <v>10</v>
      </c>
      <c r="O7" s="120"/>
    </row>
    <row r="8" spans="1:15" x14ac:dyDescent="0.2">
      <c r="A8" s="121" t="s">
        <v>11</v>
      </c>
      <c r="B8" s="121"/>
      <c r="C8" s="29"/>
      <c r="D8" s="31" t="s">
        <v>96</v>
      </c>
      <c r="E8" s="29"/>
      <c r="F8" s="29"/>
      <c r="G8" s="29"/>
      <c r="H8" s="29"/>
      <c r="I8" s="29"/>
      <c r="J8" s="29"/>
      <c r="K8" s="29"/>
      <c r="L8" s="29"/>
      <c r="M8" s="29"/>
      <c r="N8" s="15" t="s">
        <v>12</v>
      </c>
      <c r="O8" s="116"/>
    </row>
    <row r="9" spans="1:15" x14ac:dyDescent="0.2">
      <c r="A9" s="103" t="s">
        <v>86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29"/>
      <c r="N9" s="29"/>
      <c r="O9" s="29"/>
    </row>
    <row r="10" spans="1:15" ht="12.6" x14ac:dyDescent="0.2">
      <c r="A10" s="104" t="s">
        <v>13</v>
      </c>
      <c r="B10" s="104"/>
      <c r="C10" s="104"/>
      <c r="D10" s="122"/>
      <c r="E10" s="122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34.5" customHeight="1" x14ac:dyDescent="0.2">
      <c r="A11" s="102" t="s">
        <v>14</v>
      </c>
      <c r="B11" s="102" t="s">
        <v>15</v>
      </c>
      <c r="C11" s="102"/>
      <c r="D11" s="102"/>
      <c r="E11" s="102" t="s">
        <v>16</v>
      </c>
      <c r="F11" s="102"/>
      <c r="G11" s="102" t="s">
        <v>27</v>
      </c>
      <c r="H11" s="102"/>
      <c r="I11" s="102"/>
      <c r="J11" s="102"/>
      <c r="K11" s="102"/>
      <c r="L11" s="102"/>
      <c r="M11" s="102" t="s">
        <v>28</v>
      </c>
      <c r="N11" s="102"/>
      <c r="O11" s="102"/>
    </row>
    <row r="12" spans="1:15" ht="25.5" customHeight="1" x14ac:dyDescent="0.2">
      <c r="A12" s="102"/>
      <c r="B12" s="115" t="s">
        <v>17</v>
      </c>
      <c r="C12" s="115" t="s">
        <v>18</v>
      </c>
      <c r="D12" s="115" t="s">
        <v>20</v>
      </c>
      <c r="E12" s="115" t="s">
        <v>19</v>
      </c>
      <c r="F12" s="115" t="s">
        <v>20</v>
      </c>
      <c r="G12" s="102" t="s">
        <v>20</v>
      </c>
      <c r="H12" s="102"/>
      <c r="I12" s="102"/>
      <c r="J12" s="102"/>
      <c r="K12" s="102" t="s">
        <v>26</v>
      </c>
      <c r="L12" s="102"/>
      <c r="M12" s="115" t="s">
        <v>187</v>
      </c>
      <c r="N12" s="115" t="s">
        <v>188</v>
      </c>
      <c r="O12" s="115" t="s">
        <v>189</v>
      </c>
    </row>
    <row r="13" spans="1:15" ht="47.25" customHeight="1" x14ac:dyDescent="0.2">
      <c r="A13" s="102"/>
      <c r="B13" s="116"/>
      <c r="C13" s="116"/>
      <c r="D13" s="116"/>
      <c r="E13" s="116"/>
      <c r="F13" s="116"/>
      <c r="G13" s="102"/>
      <c r="H13" s="102"/>
      <c r="I13" s="102"/>
      <c r="J13" s="102"/>
      <c r="K13" s="26" t="s">
        <v>21</v>
      </c>
      <c r="L13" s="26" t="s">
        <v>22</v>
      </c>
      <c r="M13" s="116"/>
      <c r="N13" s="116"/>
      <c r="O13" s="116"/>
    </row>
    <row r="14" spans="1:15" x14ac:dyDescent="0.2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102">
        <v>7</v>
      </c>
      <c r="H14" s="102"/>
      <c r="I14" s="102"/>
      <c r="J14" s="102"/>
      <c r="K14" s="26">
        <v>8</v>
      </c>
      <c r="L14" s="26">
        <v>9</v>
      </c>
      <c r="M14" s="26">
        <v>10</v>
      </c>
      <c r="N14" s="26">
        <v>11</v>
      </c>
      <c r="O14" s="26">
        <v>12</v>
      </c>
    </row>
    <row r="15" spans="1:15" ht="40.799999999999997" x14ac:dyDescent="0.2">
      <c r="A15" s="26" t="s">
        <v>94</v>
      </c>
      <c r="B15" s="26" t="s">
        <v>99</v>
      </c>
      <c r="C15" s="26" t="s">
        <v>100</v>
      </c>
      <c r="D15" s="26" t="s">
        <v>101</v>
      </c>
      <c r="E15" s="26" t="s">
        <v>88</v>
      </c>
      <c r="F15" s="26" t="s">
        <v>23</v>
      </c>
      <c r="G15" s="102" t="s">
        <v>103</v>
      </c>
      <c r="H15" s="102"/>
      <c r="I15" s="102"/>
      <c r="J15" s="102"/>
      <c r="K15" s="26" t="s">
        <v>24</v>
      </c>
      <c r="L15" s="26">
        <v>744</v>
      </c>
      <c r="M15" s="26">
        <v>100</v>
      </c>
      <c r="N15" s="26">
        <v>100</v>
      </c>
      <c r="O15" s="26">
        <v>100</v>
      </c>
    </row>
    <row r="16" spans="1:15" s="29" customFormat="1" ht="40.799999999999997" x14ac:dyDescent="0.2">
      <c r="A16" s="26" t="s">
        <v>105</v>
      </c>
      <c r="B16" s="26" t="s">
        <v>104</v>
      </c>
      <c r="C16" s="26" t="s">
        <v>100</v>
      </c>
      <c r="D16" s="26" t="s">
        <v>102</v>
      </c>
      <c r="E16" s="26" t="s">
        <v>88</v>
      </c>
      <c r="F16" s="26" t="s">
        <v>23</v>
      </c>
      <c r="G16" s="102" t="s">
        <v>103</v>
      </c>
      <c r="H16" s="102"/>
      <c r="I16" s="102"/>
      <c r="J16" s="102"/>
      <c r="K16" s="26" t="s">
        <v>24</v>
      </c>
      <c r="L16" s="26">
        <v>744</v>
      </c>
      <c r="M16" s="26">
        <v>100</v>
      </c>
      <c r="N16" s="26">
        <v>100</v>
      </c>
      <c r="O16" s="26">
        <v>100</v>
      </c>
    </row>
    <row r="17" spans="1:15" ht="71.400000000000006" x14ac:dyDescent="0.2">
      <c r="A17" s="26" t="s">
        <v>107</v>
      </c>
      <c r="B17" s="26" t="s">
        <v>106</v>
      </c>
      <c r="C17" s="26" t="s">
        <v>87</v>
      </c>
      <c r="D17" s="26" t="s">
        <v>101</v>
      </c>
      <c r="E17" s="26" t="s">
        <v>88</v>
      </c>
      <c r="F17" s="26" t="s">
        <v>23</v>
      </c>
      <c r="G17" s="102" t="s">
        <v>103</v>
      </c>
      <c r="H17" s="102"/>
      <c r="I17" s="102"/>
      <c r="J17" s="102"/>
      <c r="K17" s="26" t="s">
        <v>24</v>
      </c>
      <c r="L17" s="26">
        <v>744</v>
      </c>
      <c r="M17" s="26">
        <v>100</v>
      </c>
      <c r="N17" s="26">
        <v>100</v>
      </c>
      <c r="O17" s="26">
        <v>100</v>
      </c>
    </row>
    <row r="18" spans="1:15" s="65" customFormat="1" ht="64.5" hidden="1" customHeight="1" x14ac:dyDescent="0.3">
      <c r="A18" s="57" t="s">
        <v>134</v>
      </c>
      <c r="B18" s="57" t="s">
        <v>104</v>
      </c>
      <c r="C18" s="57" t="s">
        <v>135</v>
      </c>
      <c r="D18" s="57" t="s">
        <v>101</v>
      </c>
      <c r="E18" s="57" t="s">
        <v>88</v>
      </c>
      <c r="F18" s="57" t="s">
        <v>23</v>
      </c>
      <c r="G18" s="124" t="s">
        <v>103</v>
      </c>
      <c r="H18" s="125"/>
      <c r="I18" s="125"/>
      <c r="J18" s="126"/>
      <c r="K18" s="57" t="s">
        <v>24</v>
      </c>
      <c r="L18" s="57">
        <v>744</v>
      </c>
      <c r="M18" s="57">
        <v>100</v>
      </c>
      <c r="N18" s="57">
        <f t="shared" ref="N18:O18" si="0">M18</f>
        <v>100</v>
      </c>
      <c r="O18" s="57">
        <f t="shared" si="0"/>
        <v>100</v>
      </c>
    </row>
    <row r="19" spans="1:15" s="69" customFormat="1" ht="63" hidden="1" customHeight="1" x14ac:dyDescent="0.2">
      <c r="A19" s="68" t="s">
        <v>136</v>
      </c>
      <c r="B19" s="66" t="s">
        <v>104</v>
      </c>
      <c r="C19" s="66" t="s">
        <v>100</v>
      </c>
      <c r="D19" s="66" t="s">
        <v>101</v>
      </c>
      <c r="E19" s="66" t="s">
        <v>88</v>
      </c>
      <c r="F19" s="66" t="s">
        <v>23</v>
      </c>
      <c r="G19" s="102" t="s">
        <v>103</v>
      </c>
      <c r="H19" s="102"/>
      <c r="I19" s="102"/>
      <c r="J19" s="102"/>
      <c r="K19" s="68" t="s">
        <v>24</v>
      </c>
      <c r="L19" s="68">
        <v>744</v>
      </c>
      <c r="M19" s="68">
        <v>100</v>
      </c>
      <c r="N19" s="68">
        <v>100</v>
      </c>
      <c r="O19" s="68">
        <v>100</v>
      </c>
    </row>
    <row r="20" spans="1:15" x14ac:dyDescent="0.2">
      <c r="A20" s="109" t="s">
        <v>92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x14ac:dyDescent="0.2">
      <c r="A21" s="27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36" customHeight="1" x14ac:dyDescent="0.2">
      <c r="A22" s="102" t="s">
        <v>14</v>
      </c>
      <c r="B22" s="102" t="s">
        <v>15</v>
      </c>
      <c r="C22" s="102"/>
      <c r="D22" s="102"/>
      <c r="E22" s="102" t="s">
        <v>16</v>
      </c>
      <c r="F22" s="102"/>
      <c r="G22" s="102" t="s">
        <v>67</v>
      </c>
      <c r="H22" s="102"/>
      <c r="I22" s="102"/>
      <c r="J22" s="102" t="s">
        <v>29</v>
      </c>
      <c r="K22" s="102"/>
      <c r="L22" s="102"/>
      <c r="M22" s="102" t="s">
        <v>30</v>
      </c>
      <c r="N22" s="102"/>
      <c r="O22" s="102"/>
    </row>
    <row r="23" spans="1:15" ht="28.5" customHeight="1" x14ac:dyDescent="0.2">
      <c r="A23" s="102"/>
      <c r="B23" s="102" t="str">
        <f>B12</f>
        <v>Категория потребителей</v>
      </c>
      <c r="C23" s="102" t="str">
        <f>C12</f>
        <v>Возраст обучающихся</v>
      </c>
      <c r="D23" s="102" t="str">
        <f>D12</f>
        <v>(наименование показателя)</v>
      </c>
      <c r="E23" s="102" t="str">
        <f>E12</f>
        <v>Формы образования и формы реализации образовательных программ</v>
      </c>
      <c r="F23" s="102" t="str">
        <f>F12</f>
        <v>(наименование показателя)</v>
      </c>
      <c r="G23" s="102" t="s">
        <v>20</v>
      </c>
      <c r="H23" s="102" t="s">
        <v>26</v>
      </c>
      <c r="I23" s="102"/>
      <c r="J23" s="102" t="str">
        <f>M12</f>
        <v>2024 (очередной финансовый год)</v>
      </c>
      <c r="K23" s="102" t="str">
        <f>N12</f>
        <v>2025 (1-й год планового периода)</v>
      </c>
      <c r="L23" s="102" t="str">
        <f>O12</f>
        <v>2026 (2-й год планового периода)</v>
      </c>
      <c r="M23" s="102" t="str">
        <f>J23</f>
        <v>2024 (очередной финансовый год)</v>
      </c>
      <c r="N23" s="102" t="str">
        <f t="shared" ref="N23" si="1">K23</f>
        <v>2025 (1-й год планового периода)</v>
      </c>
      <c r="O23" s="102" t="str">
        <f t="shared" ref="O23" si="2">L23</f>
        <v>2026 (2-й год планового периода)</v>
      </c>
    </row>
    <row r="24" spans="1:15" ht="30.75" customHeight="1" x14ac:dyDescent="0.2">
      <c r="A24" s="102"/>
      <c r="B24" s="102"/>
      <c r="C24" s="102"/>
      <c r="D24" s="102"/>
      <c r="E24" s="102"/>
      <c r="F24" s="102"/>
      <c r="G24" s="102"/>
      <c r="H24" s="26" t="s">
        <v>21</v>
      </c>
      <c r="I24" s="26" t="s">
        <v>22</v>
      </c>
      <c r="J24" s="102"/>
      <c r="K24" s="102"/>
      <c r="L24" s="102"/>
      <c r="M24" s="102"/>
      <c r="N24" s="102"/>
      <c r="O24" s="102"/>
    </row>
    <row r="25" spans="1:15" x14ac:dyDescent="0.2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</row>
    <row r="26" spans="1:15" ht="40.799999999999997" x14ac:dyDescent="0.2">
      <c r="A26" s="26" t="str">
        <f t="shared" ref="A26:F27" si="3">A15</f>
        <v>801012О.99.0.БА81АА00001</v>
      </c>
      <c r="B26" s="26" t="str">
        <f t="shared" si="3"/>
        <v>004 обучающиеся с ограниченными возможностями здоровья (ОВЗ)</v>
      </c>
      <c r="C26" s="26" t="str">
        <f t="shared" si="3"/>
        <v>001 адаптированная образовательная программа</v>
      </c>
      <c r="D26" s="26" t="str">
        <f t="shared" si="3"/>
        <v>001 не указано</v>
      </c>
      <c r="E26" s="26" t="str">
        <f t="shared" si="3"/>
        <v>01 Очная</v>
      </c>
      <c r="F26" s="26" t="str">
        <f t="shared" si="3"/>
        <v>-</v>
      </c>
      <c r="G26" s="18" t="s">
        <v>89</v>
      </c>
      <c r="H26" s="89" t="s">
        <v>90</v>
      </c>
      <c r="I26" s="84">
        <v>792</v>
      </c>
      <c r="J26" s="82">
        <v>3</v>
      </c>
      <c r="K26" s="82">
        <f>J26</f>
        <v>3</v>
      </c>
      <c r="L26" s="82">
        <f>K26</f>
        <v>3</v>
      </c>
      <c r="M26" s="82" t="s">
        <v>23</v>
      </c>
      <c r="N26" s="82" t="str">
        <f>M26</f>
        <v>-</v>
      </c>
      <c r="O26" s="89" t="str">
        <f>N26</f>
        <v>-</v>
      </c>
    </row>
    <row r="27" spans="1:15" s="29" customFormat="1" ht="40.799999999999997" x14ac:dyDescent="0.2">
      <c r="A27" s="26" t="str">
        <f t="shared" si="3"/>
        <v>801012О.99.0.БА81АБ68001</v>
      </c>
      <c r="B27" s="26" t="str">
        <f t="shared" si="3"/>
        <v>005 дети-инвалиды</v>
      </c>
      <c r="C27" s="26" t="str">
        <f t="shared" si="3"/>
        <v>001 адаптированная образовательная программа</v>
      </c>
      <c r="D27" s="26" t="str">
        <f t="shared" si="3"/>
        <v>002 проходящие обучение по состоянию здоровья на дому</v>
      </c>
      <c r="E27" s="26" t="str">
        <f t="shared" si="3"/>
        <v>01 Очная</v>
      </c>
      <c r="F27" s="26" t="str">
        <f t="shared" si="3"/>
        <v>-</v>
      </c>
      <c r="G27" s="18" t="s">
        <v>89</v>
      </c>
      <c r="H27" s="89" t="s">
        <v>90</v>
      </c>
      <c r="I27" s="84">
        <v>792</v>
      </c>
      <c r="J27" s="82">
        <v>1</v>
      </c>
      <c r="K27" s="82">
        <v>1</v>
      </c>
      <c r="L27" s="82">
        <v>1</v>
      </c>
      <c r="M27" s="82" t="s">
        <v>23</v>
      </c>
      <c r="N27" s="82" t="str">
        <f t="shared" ref="N27:O27" si="4">M27</f>
        <v>-</v>
      </c>
      <c r="O27" s="89" t="str">
        <f t="shared" si="4"/>
        <v>-</v>
      </c>
    </row>
    <row r="28" spans="1:15" ht="71.400000000000006" x14ac:dyDescent="0.2">
      <c r="A28" s="26" t="str">
        <f t="shared" ref="A28:F28" si="5">A17</f>
        <v>801012О.99.0.БА81АЦ60001</v>
      </c>
      <c r="B28" s="26" t="str">
        <f t="shared" si="5"/>
        <v>003 обучающиеся за исключением обучающихся с ограниченными возможностями здоровья (ОВЗ) и детей-инвалидов</v>
      </c>
      <c r="C28" s="26" t="str">
        <f t="shared" si="5"/>
        <v>003 не указано</v>
      </c>
      <c r="D28" s="26" t="str">
        <f t="shared" si="5"/>
        <v>001 не указано</v>
      </c>
      <c r="E28" s="26" t="str">
        <f t="shared" si="5"/>
        <v>01 Очная</v>
      </c>
      <c r="F28" s="26" t="str">
        <f t="shared" si="5"/>
        <v>-</v>
      </c>
      <c r="G28" s="18" t="s">
        <v>89</v>
      </c>
      <c r="H28" s="89" t="s">
        <v>90</v>
      </c>
      <c r="I28" s="84">
        <v>792</v>
      </c>
      <c r="J28" s="82">
        <v>188</v>
      </c>
      <c r="K28" s="82">
        <f t="shared" ref="K28:L30" si="6">J28</f>
        <v>188</v>
      </c>
      <c r="L28" s="82">
        <f t="shared" si="6"/>
        <v>188</v>
      </c>
      <c r="M28" s="82" t="s">
        <v>23</v>
      </c>
      <c r="N28" s="82" t="str">
        <f t="shared" ref="N28:O30" si="7">M28</f>
        <v>-</v>
      </c>
      <c r="O28" s="89" t="str">
        <f t="shared" si="7"/>
        <v>-</v>
      </c>
    </row>
    <row r="29" spans="1:15" s="58" customFormat="1" ht="43.5" hidden="1" customHeight="1" x14ac:dyDescent="0.2">
      <c r="A29" s="57" t="s">
        <v>134</v>
      </c>
      <c r="B29" s="57" t="s">
        <v>104</v>
      </c>
      <c r="C29" s="57" t="s">
        <v>135</v>
      </c>
      <c r="D29" s="57" t="s">
        <v>101</v>
      </c>
      <c r="E29" s="57" t="s">
        <v>88</v>
      </c>
      <c r="F29" s="57" t="s">
        <v>23</v>
      </c>
      <c r="G29" s="18" t="s">
        <v>89</v>
      </c>
      <c r="H29" s="89" t="s">
        <v>90</v>
      </c>
      <c r="I29" s="84">
        <v>792</v>
      </c>
      <c r="J29" s="82">
        <v>0</v>
      </c>
      <c r="K29" s="82">
        <f t="shared" si="6"/>
        <v>0</v>
      </c>
      <c r="L29" s="82">
        <f t="shared" si="6"/>
        <v>0</v>
      </c>
      <c r="M29" s="82" t="s">
        <v>23</v>
      </c>
      <c r="N29" s="82" t="str">
        <f t="shared" si="7"/>
        <v>-</v>
      </c>
      <c r="O29" s="89" t="str">
        <f t="shared" si="7"/>
        <v>-</v>
      </c>
    </row>
    <row r="30" spans="1:15" s="69" customFormat="1" ht="42" hidden="1" customHeight="1" x14ac:dyDescent="0.2">
      <c r="A30" s="68" t="s">
        <v>136</v>
      </c>
      <c r="B30" s="68" t="s">
        <v>104</v>
      </c>
      <c r="C30" s="66" t="s">
        <v>100</v>
      </c>
      <c r="D30" s="66" t="s">
        <v>101</v>
      </c>
      <c r="E30" s="68" t="s">
        <v>88</v>
      </c>
      <c r="F30" s="68" t="s">
        <v>23</v>
      </c>
      <c r="G30" s="18" t="s">
        <v>89</v>
      </c>
      <c r="H30" s="89" t="s">
        <v>90</v>
      </c>
      <c r="I30" s="84">
        <v>792</v>
      </c>
      <c r="J30" s="82">
        <v>0</v>
      </c>
      <c r="K30" s="82">
        <f t="shared" si="6"/>
        <v>0</v>
      </c>
      <c r="L30" s="82">
        <f t="shared" si="6"/>
        <v>0</v>
      </c>
      <c r="M30" s="82" t="s">
        <v>23</v>
      </c>
      <c r="N30" s="82" t="str">
        <f t="shared" si="7"/>
        <v>-</v>
      </c>
      <c r="O30" s="89" t="str">
        <f t="shared" si="7"/>
        <v>-</v>
      </c>
    </row>
    <row r="31" spans="1:15" ht="20.399999999999999" x14ac:dyDescent="0.2">
      <c r="A31" s="106" t="s">
        <v>91</v>
      </c>
      <c r="B31" s="107"/>
      <c r="C31" s="107"/>
      <c r="D31" s="107"/>
      <c r="E31" s="107"/>
      <c r="F31" s="108"/>
      <c r="G31" s="18" t="s">
        <v>98</v>
      </c>
      <c r="H31" s="89" t="s">
        <v>90</v>
      </c>
      <c r="I31" s="84">
        <v>792</v>
      </c>
      <c r="J31" s="83">
        <f>SUM(J26:J27:J30)</f>
        <v>192</v>
      </c>
      <c r="K31" s="83">
        <f>J31</f>
        <v>192</v>
      </c>
      <c r="L31" s="83">
        <f>J31</f>
        <v>192</v>
      </c>
      <c r="M31" s="82" t="s">
        <v>23</v>
      </c>
      <c r="N31" s="82" t="str">
        <f t="shared" ref="N31" si="8">M31</f>
        <v>-</v>
      </c>
      <c r="O31" s="89" t="str">
        <f t="shared" ref="O31" si="9">N31</f>
        <v>-</v>
      </c>
    </row>
    <row r="32" spans="1:15" x14ac:dyDescent="0.2">
      <c r="A32" s="109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9" t="s">
        <v>31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110" t="s">
        <v>32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5" x14ac:dyDescent="0.2">
      <c r="A36" s="28" t="s">
        <v>33</v>
      </c>
      <c r="B36" s="28" t="s">
        <v>34</v>
      </c>
      <c r="C36" s="28" t="s">
        <v>35</v>
      </c>
      <c r="D36" s="28" t="s">
        <v>36</v>
      </c>
      <c r="E36" s="110" t="s">
        <v>37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15" x14ac:dyDescent="0.2">
      <c r="A37" s="28">
        <v>1</v>
      </c>
      <c r="B37" s="28">
        <v>2</v>
      </c>
      <c r="C37" s="28">
        <v>3</v>
      </c>
      <c r="D37" s="28">
        <v>4</v>
      </c>
      <c r="E37" s="111">
        <v>5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3"/>
    </row>
    <row r="38" spans="1:15" x14ac:dyDescent="0.2">
      <c r="A38" s="28"/>
      <c r="B38" s="28"/>
      <c r="C38" s="28"/>
      <c r="D38" s="28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8" x14ac:dyDescent="0.25">
      <c r="A40" s="27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9"/>
      <c r="M40" s="29"/>
      <c r="N40" s="29"/>
      <c r="O40" s="29"/>
    </row>
    <row r="41" spans="1:15" ht="13.8" x14ac:dyDescent="0.25">
      <c r="A41" s="27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9"/>
      <c r="M41" s="29"/>
      <c r="N41" s="29"/>
      <c r="O41" s="29"/>
    </row>
    <row r="42" spans="1:15" x14ac:dyDescent="0.2">
      <c r="A42" s="114" t="s">
        <v>40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29"/>
      <c r="M42" s="29"/>
      <c r="N42" s="29"/>
      <c r="O42" s="29"/>
    </row>
    <row r="43" spans="1:15" x14ac:dyDescent="0.2">
      <c r="A43" s="114" t="s">
        <v>41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29"/>
      <c r="M43" s="29"/>
      <c r="N43" s="29"/>
      <c r="O43" s="29"/>
    </row>
    <row r="44" spans="1:15" ht="25.5" customHeight="1" x14ac:dyDescent="0.2">
      <c r="A44" s="103" t="s">
        <v>161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3.8" x14ac:dyDescent="0.25">
      <c r="A45" s="104" t="s">
        <v>163</v>
      </c>
      <c r="B45" s="104"/>
      <c r="C45" s="104"/>
      <c r="D45" s="20"/>
      <c r="E45" s="20"/>
      <c r="F45" s="20"/>
      <c r="G45" s="20"/>
      <c r="H45" s="20"/>
      <c r="I45" s="20"/>
      <c r="J45" s="20"/>
      <c r="K45" s="20"/>
      <c r="L45" s="29"/>
      <c r="M45" s="29"/>
      <c r="N45" s="29"/>
      <c r="O45" s="29"/>
    </row>
    <row r="46" spans="1:15" ht="13.8" x14ac:dyDescent="0.25">
      <c r="A46" s="104" t="s">
        <v>164</v>
      </c>
      <c r="B46" s="104"/>
      <c r="C46" s="104"/>
      <c r="D46" s="104"/>
      <c r="E46" s="104"/>
      <c r="F46" s="104"/>
      <c r="G46" s="20"/>
      <c r="H46" s="20"/>
      <c r="I46" s="20"/>
      <c r="J46" s="20"/>
      <c r="K46" s="20"/>
      <c r="L46" s="29"/>
      <c r="M46" s="29"/>
      <c r="N46" s="29"/>
      <c r="O46" s="29"/>
    </row>
    <row r="47" spans="1:15" ht="13.8" x14ac:dyDescent="0.25">
      <c r="A47" s="2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9"/>
      <c r="M47" s="29"/>
      <c r="N47" s="29"/>
      <c r="O47" s="29"/>
    </row>
    <row r="48" spans="1:15" ht="13.8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9"/>
      <c r="M48" s="29"/>
      <c r="N48" s="29"/>
      <c r="O48" s="29"/>
    </row>
    <row r="49" spans="1:15" ht="13.8" x14ac:dyDescent="0.25">
      <c r="A49" s="27" t="s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9"/>
      <c r="M49" s="29"/>
      <c r="N49" s="29"/>
      <c r="O49" s="29"/>
    </row>
    <row r="50" spans="1:15" x14ac:dyDescent="0.2">
      <c r="A50" s="102" t="s">
        <v>48</v>
      </c>
      <c r="B50" s="102"/>
      <c r="C50" s="102"/>
      <c r="D50" s="102" t="s">
        <v>49</v>
      </c>
      <c r="E50" s="102"/>
      <c r="F50" s="102"/>
      <c r="G50" s="102"/>
      <c r="H50" s="102"/>
      <c r="I50" s="102"/>
      <c r="J50" s="102"/>
      <c r="K50" s="102" t="s">
        <v>50</v>
      </c>
      <c r="L50" s="102"/>
      <c r="M50" s="102"/>
      <c r="N50" s="102"/>
      <c r="O50" s="102"/>
    </row>
    <row r="51" spans="1:15" x14ac:dyDescent="0.2">
      <c r="A51" s="105">
        <v>1</v>
      </c>
      <c r="B51" s="105"/>
      <c r="C51" s="105"/>
      <c r="D51" s="105">
        <v>2</v>
      </c>
      <c r="E51" s="105"/>
      <c r="F51" s="105"/>
      <c r="G51" s="105"/>
      <c r="H51" s="105"/>
      <c r="I51" s="105"/>
      <c r="J51" s="105"/>
      <c r="K51" s="105">
        <v>3</v>
      </c>
      <c r="L51" s="105"/>
      <c r="M51" s="105"/>
      <c r="N51" s="105"/>
      <c r="O51" s="105"/>
    </row>
    <row r="52" spans="1:15" x14ac:dyDescent="0.2">
      <c r="A52" s="102" t="s">
        <v>51</v>
      </c>
      <c r="B52" s="102"/>
      <c r="C52" s="102"/>
      <c r="D52" s="102" t="s">
        <v>58</v>
      </c>
      <c r="E52" s="102"/>
      <c r="F52" s="102"/>
      <c r="G52" s="102"/>
      <c r="H52" s="102"/>
      <c r="I52" s="102"/>
      <c r="J52" s="102"/>
      <c r="K52" s="102" t="s">
        <v>52</v>
      </c>
      <c r="L52" s="102"/>
      <c r="M52" s="102"/>
      <c r="N52" s="102"/>
      <c r="O52" s="102"/>
    </row>
    <row r="53" spans="1:15" x14ac:dyDescent="0.2">
      <c r="A53" s="102" t="s">
        <v>56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 t="s">
        <v>53</v>
      </c>
      <c r="L53" s="102"/>
      <c r="M53" s="102"/>
      <c r="N53" s="102"/>
      <c r="O53" s="102"/>
    </row>
    <row r="54" spans="1:15" x14ac:dyDescent="0.2">
      <c r="A54" s="102" t="s">
        <v>57</v>
      </c>
      <c r="B54" s="102"/>
      <c r="C54" s="102"/>
      <c r="D54" s="102" t="s">
        <v>54</v>
      </c>
      <c r="E54" s="102"/>
      <c r="F54" s="102"/>
      <c r="G54" s="102"/>
      <c r="H54" s="102"/>
      <c r="I54" s="102"/>
      <c r="J54" s="102"/>
      <c r="K54" s="102" t="s">
        <v>55</v>
      </c>
      <c r="L54" s="102"/>
      <c r="M54" s="102"/>
      <c r="N54" s="102"/>
      <c r="O54" s="102"/>
    </row>
    <row r="56" spans="1:15" x14ac:dyDescent="0.2">
      <c r="A56" s="117" t="s">
        <v>132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1:1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x14ac:dyDescent="0.2">
      <c r="A58" s="118" t="s">
        <v>85</v>
      </c>
      <c r="B58" s="118"/>
      <c r="C58" s="118"/>
      <c r="D58" s="37" t="s">
        <v>108</v>
      </c>
      <c r="E58" s="37"/>
      <c r="F58" s="37"/>
      <c r="G58" s="37"/>
      <c r="H58" s="37"/>
      <c r="I58" s="37"/>
      <c r="J58" s="37"/>
      <c r="K58" s="37"/>
      <c r="L58" s="37"/>
      <c r="M58" s="37"/>
      <c r="N58" s="15" t="s">
        <v>9</v>
      </c>
      <c r="O58" s="115" t="s">
        <v>97</v>
      </c>
    </row>
    <row r="59" spans="1:15" x14ac:dyDescent="0.2">
      <c r="A59" s="121"/>
      <c r="B59" s="121"/>
      <c r="C59" s="121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15" t="s">
        <v>10</v>
      </c>
      <c r="O59" s="120"/>
    </row>
    <row r="60" spans="1:15" x14ac:dyDescent="0.2">
      <c r="A60" s="121" t="s">
        <v>11</v>
      </c>
      <c r="B60" s="121"/>
      <c r="C60" s="37"/>
      <c r="D60" s="36" t="s">
        <v>96</v>
      </c>
      <c r="E60" s="37"/>
      <c r="F60" s="37"/>
      <c r="G60" s="37"/>
      <c r="H60" s="37"/>
      <c r="I60" s="37"/>
      <c r="J60" s="37"/>
      <c r="K60" s="37"/>
      <c r="L60" s="37"/>
      <c r="M60" s="37"/>
      <c r="N60" s="15" t="s">
        <v>12</v>
      </c>
      <c r="O60" s="116"/>
    </row>
    <row r="61" spans="1:15" x14ac:dyDescent="0.2">
      <c r="A61" s="103" t="s">
        <v>86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7"/>
      <c r="N61" s="37"/>
      <c r="O61" s="37"/>
    </row>
    <row r="62" spans="1:15" ht="12.6" x14ac:dyDescent="0.2">
      <c r="A62" s="104" t="s">
        <v>13</v>
      </c>
      <c r="B62" s="104"/>
      <c r="C62" s="104"/>
      <c r="D62" s="122"/>
      <c r="E62" s="122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45.75" customHeight="1" x14ac:dyDescent="0.2">
      <c r="A63" s="102" t="s">
        <v>14</v>
      </c>
      <c r="B63" s="102" t="s">
        <v>15</v>
      </c>
      <c r="C63" s="102"/>
      <c r="D63" s="102"/>
      <c r="E63" s="102" t="s">
        <v>16</v>
      </c>
      <c r="F63" s="102"/>
      <c r="G63" s="102" t="s">
        <v>27</v>
      </c>
      <c r="H63" s="102"/>
      <c r="I63" s="102"/>
      <c r="J63" s="102"/>
      <c r="K63" s="102"/>
      <c r="L63" s="102"/>
      <c r="M63" s="102" t="s">
        <v>28</v>
      </c>
      <c r="N63" s="102"/>
      <c r="O63" s="102"/>
    </row>
    <row r="64" spans="1:15" ht="25.5" customHeight="1" x14ac:dyDescent="0.2">
      <c r="A64" s="102"/>
      <c r="B64" s="115" t="s">
        <v>17</v>
      </c>
      <c r="C64" s="115" t="s">
        <v>18</v>
      </c>
      <c r="D64" s="115" t="s">
        <v>20</v>
      </c>
      <c r="E64" s="115" t="s">
        <v>19</v>
      </c>
      <c r="F64" s="115" t="s">
        <v>20</v>
      </c>
      <c r="G64" s="102" t="s">
        <v>20</v>
      </c>
      <c r="H64" s="102"/>
      <c r="I64" s="102"/>
      <c r="J64" s="102"/>
      <c r="K64" s="102" t="s">
        <v>26</v>
      </c>
      <c r="L64" s="102"/>
      <c r="M64" s="115" t="s">
        <v>187</v>
      </c>
      <c r="N64" s="115" t="s">
        <v>188</v>
      </c>
      <c r="O64" s="115" t="s">
        <v>189</v>
      </c>
    </row>
    <row r="65" spans="1:15" ht="37.5" customHeight="1" x14ac:dyDescent="0.2">
      <c r="A65" s="102"/>
      <c r="B65" s="116"/>
      <c r="C65" s="116"/>
      <c r="D65" s="116"/>
      <c r="E65" s="116"/>
      <c r="F65" s="116"/>
      <c r="G65" s="102"/>
      <c r="H65" s="102"/>
      <c r="I65" s="102"/>
      <c r="J65" s="102"/>
      <c r="K65" s="32" t="s">
        <v>21</v>
      </c>
      <c r="L65" s="32" t="s">
        <v>22</v>
      </c>
      <c r="M65" s="116"/>
      <c r="N65" s="116"/>
      <c r="O65" s="116"/>
    </row>
    <row r="66" spans="1:15" x14ac:dyDescent="0.2">
      <c r="A66" s="32">
        <v>1</v>
      </c>
      <c r="B66" s="32">
        <v>2</v>
      </c>
      <c r="C66" s="32">
        <v>3</v>
      </c>
      <c r="D66" s="32">
        <v>4</v>
      </c>
      <c r="E66" s="32">
        <v>5</v>
      </c>
      <c r="F66" s="32">
        <v>6</v>
      </c>
      <c r="G66" s="102">
        <v>7</v>
      </c>
      <c r="H66" s="102"/>
      <c r="I66" s="102"/>
      <c r="J66" s="102"/>
      <c r="K66" s="32">
        <v>8</v>
      </c>
      <c r="L66" s="32">
        <v>9</v>
      </c>
      <c r="M66" s="32">
        <v>10</v>
      </c>
      <c r="N66" s="32">
        <v>11</v>
      </c>
      <c r="O66" s="32">
        <v>12</v>
      </c>
    </row>
    <row r="67" spans="1:15" ht="40.799999999999997" x14ac:dyDescent="0.2">
      <c r="A67" s="57" t="s">
        <v>109</v>
      </c>
      <c r="B67" s="66" t="s">
        <v>99</v>
      </c>
      <c r="C67" s="66" t="s">
        <v>100</v>
      </c>
      <c r="D67" s="66" t="s">
        <v>101</v>
      </c>
      <c r="E67" s="66" t="s">
        <v>88</v>
      </c>
      <c r="F67" s="66" t="s">
        <v>23</v>
      </c>
      <c r="G67" s="102" t="s">
        <v>165</v>
      </c>
      <c r="H67" s="102"/>
      <c r="I67" s="102"/>
      <c r="J67" s="102"/>
      <c r="K67" s="57" t="s">
        <v>24</v>
      </c>
      <c r="L67" s="57">
        <v>744</v>
      </c>
      <c r="M67" s="57">
        <v>100</v>
      </c>
      <c r="N67" s="57">
        <v>100</v>
      </c>
      <c r="O67" s="57">
        <v>100</v>
      </c>
    </row>
    <row r="68" spans="1:15" ht="67.5" customHeight="1" x14ac:dyDescent="0.2">
      <c r="A68" s="57" t="s">
        <v>110</v>
      </c>
      <c r="B68" s="66" t="s">
        <v>104</v>
      </c>
      <c r="C68" s="66" t="s">
        <v>100</v>
      </c>
      <c r="D68" s="66" t="s">
        <v>102</v>
      </c>
      <c r="E68" s="66" t="s">
        <v>88</v>
      </c>
      <c r="F68" s="66" t="s">
        <v>23</v>
      </c>
      <c r="G68" s="102" t="s">
        <v>165</v>
      </c>
      <c r="H68" s="102"/>
      <c r="I68" s="102"/>
      <c r="J68" s="102"/>
      <c r="K68" s="57" t="s">
        <v>24</v>
      </c>
      <c r="L68" s="57">
        <v>744</v>
      </c>
      <c r="M68" s="57">
        <v>100</v>
      </c>
      <c r="N68" s="57">
        <v>100</v>
      </c>
      <c r="O68" s="57">
        <v>100</v>
      </c>
    </row>
    <row r="69" spans="1:15" ht="90" customHeight="1" x14ac:dyDescent="0.2">
      <c r="A69" s="57" t="s">
        <v>111</v>
      </c>
      <c r="B69" s="66" t="s">
        <v>106</v>
      </c>
      <c r="C69" s="66" t="s">
        <v>87</v>
      </c>
      <c r="D69" s="66" t="s">
        <v>101</v>
      </c>
      <c r="E69" s="66" t="s">
        <v>88</v>
      </c>
      <c r="F69" s="66" t="s">
        <v>23</v>
      </c>
      <c r="G69" s="102" t="s">
        <v>165</v>
      </c>
      <c r="H69" s="102"/>
      <c r="I69" s="102"/>
      <c r="J69" s="102"/>
      <c r="K69" s="57" t="s">
        <v>24</v>
      </c>
      <c r="L69" s="57">
        <v>744</v>
      </c>
      <c r="M69" s="57">
        <v>100</v>
      </c>
      <c r="N69" s="57">
        <v>100</v>
      </c>
      <c r="O69" s="57">
        <v>100</v>
      </c>
    </row>
    <row r="70" spans="1:15" s="58" customFormat="1" ht="63" customHeight="1" x14ac:dyDescent="0.2">
      <c r="A70" s="57" t="s">
        <v>136</v>
      </c>
      <c r="B70" s="66" t="s">
        <v>104</v>
      </c>
      <c r="C70" s="66" t="s">
        <v>100</v>
      </c>
      <c r="D70" s="66" t="s">
        <v>101</v>
      </c>
      <c r="E70" s="66" t="s">
        <v>88</v>
      </c>
      <c r="F70" s="66" t="s">
        <v>23</v>
      </c>
      <c r="G70" s="102" t="s">
        <v>165</v>
      </c>
      <c r="H70" s="102"/>
      <c r="I70" s="102"/>
      <c r="J70" s="102"/>
      <c r="K70" s="57" t="s">
        <v>24</v>
      </c>
      <c r="L70" s="57">
        <v>744</v>
      </c>
      <c r="M70" s="57">
        <v>100</v>
      </c>
      <c r="N70" s="57">
        <v>100</v>
      </c>
      <c r="O70" s="57">
        <v>100</v>
      </c>
    </row>
    <row r="71" spans="1:15" x14ac:dyDescent="0.2">
      <c r="A71" s="109" t="s">
        <v>92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1:15" x14ac:dyDescent="0.2">
      <c r="A72" s="33" t="s">
        <v>25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41.25" customHeight="1" x14ac:dyDescent="0.2">
      <c r="A73" s="102" t="s">
        <v>14</v>
      </c>
      <c r="B73" s="102" t="s">
        <v>15</v>
      </c>
      <c r="C73" s="102"/>
      <c r="D73" s="102"/>
      <c r="E73" s="102" t="s">
        <v>16</v>
      </c>
      <c r="F73" s="102"/>
      <c r="G73" s="102" t="s">
        <v>67</v>
      </c>
      <c r="H73" s="102"/>
      <c r="I73" s="102"/>
      <c r="J73" s="102" t="s">
        <v>29</v>
      </c>
      <c r="K73" s="102"/>
      <c r="L73" s="102"/>
      <c r="M73" s="102" t="s">
        <v>30</v>
      </c>
      <c r="N73" s="102"/>
      <c r="O73" s="102"/>
    </row>
    <row r="74" spans="1:15" ht="28.5" customHeight="1" x14ac:dyDescent="0.2">
      <c r="A74" s="102"/>
      <c r="B74" s="102" t="str">
        <f>B64</f>
        <v>Категория потребителей</v>
      </c>
      <c r="C74" s="102" t="str">
        <f>C64</f>
        <v>Возраст обучающихся</v>
      </c>
      <c r="D74" s="102" t="str">
        <f>D64</f>
        <v>(наименование показателя)</v>
      </c>
      <c r="E74" s="102" t="str">
        <f>E64</f>
        <v>Формы образования и формы реализации образовательных программ</v>
      </c>
      <c r="F74" s="102" t="str">
        <f>F64</f>
        <v>(наименование показателя)</v>
      </c>
      <c r="G74" s="102" t="s">
        <v>20</v>
      </c>
      <c r="H74" s="102" t="s">
        <v>26</v>
      </c>
      <c r="I74" s="102"/>
      <c r="J74" s="102" t="str">
        <f>M64</f>
        <v>2024 (очередной финансовый год)</v>
      </c>
      <c r="K74" s="102" t="str">
        <f>N64</f>
        <v>2025 (1-й год планового периода)</v>
      </c>
      <c r="L74" s="102" t="str">
        <f>O64</f>
        <v>2026 (2-й год планового периода)</v>
      </c>
      <c r="M74" s="102" t="str">
        <f>J74</f>
        <v>2024 (очередной финансовый год)</v>
      </c>
      <c r="N74" s="102" t="str">
        <f t="shared" ref="N74:O74" si="10">K74</f>
        <v>2025 (1-й год планового периода)</v>
      </c>
      <c r="O74" s="102" t="str">
        <f t="shared" si="10"/>
        <v>2026 (2-й год планового периода)</v>
      </c>
    </row>
    <row r="75" spans="1:15" ht="32.25" customHeight="1" x14ac:dyDescent="0.2">
      <c r="A75" s="102"/>
      <c r="B75" s="102"/>
      <c r="C75" s="102"/>
      <c r="D75" s="102"/>
      <c r="E75" s="102"/>
      <c r="F75" s="102"/>
      <c r="G75" s="102"/>
      <c r="H75" s="32" t="s">
        <v>21</v>
      </c>
      <c r="I75" s="32" t="s">
        <v>22</v>
      </c>
      <c r="J75" s="102"/>
      <c r="K75" s="102"/>
      <c r="L75" s="102"/>
      <c r="M75" s="102"/>
      <c r="N75" s="102"/>
      <c r="O75" s="102"/>
    </row>
    <row r="76" spans="1:15" x14ac:dyDescent="0.2">
      <c r="A76" s="32">
        <v>1</v>
      </c>
      <c r="B76" s="32">
        <v>2</v>
      </c>
      <c r="C76" s="32">
        <v>3</v>
      </c>
      <c r="D76" s="32">
        <v>4</v>
      </c>
      <c r="E76" s="32">
        <v>5</v>
      </c>
      <c r="F76" s="32">
        <v>6</v>
      </c>
      <c r="G76" s="32">
        <v>7</v>
      </c>
      <c r="H76" s="32">
        <v>8</v>
      </c>
      <c r="I76" s="32">
        <v>9</v>
      </c>
      <c r="J76" s="32">
        <v>10</v>
      </c>
      <c r="K76" s="32">
        <v>11</v>
      </c>
      <c r="L76" s="32">
        <v>12</v>
      </c>
      <c r="M76" s="32">
        <v>13</v>
      </c>
      <c r="N76" s="32">
        <v>14</v>
      </c>
      <c r="O76" s="32">
        <v>15</v>
      </c>
    </row>
    <row r="77" spans="1:15" ht="40.799999999999997" x14ac:dyDescent="0.2">
      <c r="A77" s="32" t="str">
        <f t="shared" ref="A77:F79" si="11">A67</f>
        <v>802111О.99.0.БА96АА00001</v>
      </c>
      <c r="B77" s="32" t="str">
        <f t="shared" si="11"/>
        <v>004 обучающиеся с ограниченными возможностями здоровья (ОВЗ)</v>
      </c>
      <c r="C77" s="32" t="str">
        <f t="shared" si="11"/>
        <v>001 адаптированная образовательная программа</v>
      </c>
      <c r="D77" s="32" t="str">
        <f t="shared" si="11"/>
        <v>001 не указано</v>
      </c>
      <c r="E77" s="32" t="str">
        <f t="shared" si="11"/>
        <v>01 Очная</v>
      </c>
      <c r="F77" s="32" t="str">
        <f t="shared" si="11"/>
        <v>-</v>
      </c>
      <c r="G77" s="18" t="s">
        <v>89</v>
      </c>
      <c r="H77" s="82" t="s">
        <v>90</v>
      </c>
      <c r="I77" s="82">
        <v>792</v>
      </c>
      <c r="J77" s="82">
        <v>18</v>
      </c>
      <c r="K77" s="82">
        <f>J77</f>
        <v>18</v>
      </c>
      <c r="L77" s="82">
        <f>K77</f>
        <v>18</v>
      </c>
      <c r="M77" s="82" t="s">
        <v>23</v>
      </c>
      <c r="N77" s="82" t="str">
        <f>M77</f>
        <v>-</v>
      </c>
      <c r="O77" s="82" t="str">
        <f>N77</f>
        <v>-</v>
      </c>
    </row>
    <row r="78" spans="1:15" ht="40.799999999999997" x14ac:dyDescent="0.2">
      <c r="A78" s="32" t="str">
        <f t="shared" si="11"/>
        <v>802111О.99.0.БА96АБ75001</v>
      </c>
      <c r="B78" s="32" t="str">
        <f t="shared" si="11"/>
        <v>005 дети-инвалиды</v>
      </c>
      <c r="C78" s="32" t="str">
        <f t="shared" si="11"/>
        <v>001 адаптированная образовательная программа</v>
      </c>
      <c r="D78" s="32" t="str">
        <f t="shared" si="11"/>
        <v>002 проходящие обучение по состоянию здоровья на дому</v>
      </c>
      <c r="E78" s="32" t="str">
        <f t="shared" si="11"/>
        <v>01 Очная</v>
      </c>
      <c r="F78" s="32" t="str">
        <f t="shared" si="11"/>
        <v>-</v>
      </c>
      <c r="G78" s="18" t="s">
        <v>89</v>
      </c>
      <c r="H78" s="82" t="s">
        <v>90</v>
      </c>
      <c r="I78" s="82">
        <v>792</v>
      </c>
      <c r="J78" s="82">
        <v>2</v>
      </c>
      <c r="K78" s="82">
        <f t="shared" ref="K78:L80" si="12">J78</f>
        <v>2</v>
      </c>
      <c r="L78" s="82">
        <f t="shared" si="12"/>
        <v>2</v>
      </c>
      <c r="M78" s="82" t="s">
        <v>23</v>
      </c>
      <c r="N78" s="82" t="str">
        <f t="shared" ref="N78:O81" si="13">M78</f>
        <v>-</v>
      </c>
      <c r="O78" s="82" t="str">
        <f t="shared" si="13"/>
        <v>-</v>
      </c>
    </row>
    <row r="79" spans="1:15" ht="71.400000000000006" x14ac:dyDescent="0.2">
      <c r="A79" s="32" t="str">
        <f t="shared" si="11"/>
        <v>802111О.99.0.БА96АЧ08001</v>
      </c>
      <c r="B79" s="32" t="str">
        <f t="shared" si="11"/>
        <v>003 обучающиеся за исключением обучающихся с ограниченными возможностями здоровья (ОВЗ) и детей-инвалидов</v>
      </c>
      <c r="C79" s="32" t="str">
        <f t="shared" si="11"/>
        <v>003 не указано</v>
      </c>
      <c r="D79" s="32" t="str">
        <f t="shared" si="11"/>
        <v>001 не указано</v>
      </c>
      <c r="E79" s="32" t="str">
        <f t="shared" si="11"/>
        <v>01 Очная</v>
      </c>
      <c r="F79" s="32" t="str">
        <f t="shared" si="11"/>
        <v>-</v>
      </c>
      <c r="G79" s="18" t="s">
        <v>89</v>
      </c>
      <c r="H79" s="82" t="s">
        <v>90</v>
      </c>
      <c r="I79" s="82">
        <v>792</v>
      </c>
      <c r="J79" s="82">
        <v>201</v>
      </c>
      <c r="K79" s="82">
        <f t="shared" si="12"/>
        <v>201</v>
      </c>
      <c r="L79" s="82">
        <f t="shared" si="12"/>
        <v>201</v>
      </c>
      <c r="M79" s="82" t="s">
        <v>23</v>
      </c>
      <c r="N79" s="82" t="str">
        <f t="shared" si="13"/>
        <v>-</v>
      </c>
      <c r="O79" s="82" t="str">
        <f t="shared" si="13"/>
        <v>-</v>
      </c>
    </row>
    <row r="80" spans="1:15" s="58" customFormat="1" ht="42" customHeight="1" x14ac:dyDescent="0.2">
      <c r="A80" s="57" t="str">
        <f>A70</f>
        <v>802112О.99.0.ББ11АБ50001</v>
      </c>
      <c r="B80" s="57" t="s">
        <v>104</v>
      </c>
      <c r="C80" s="66" t="s">
        <v>100</v>
      </c>
      <c r="D80" s="66" t="s">
        <v>101</v>
      </c>
      <c r="E80" s="57" t="s">
        <v>88</v>
      </c>
      <c r="F80" s="57" t="s">
        <v>23</v>
      </c>
      <c r="G80" s="18" t="s">
        <v>89</v>
      </c>
      <c r="H80" s="82" t="s">
        <v>90</v>
      </c>
      <c r="I80" s="82">
        <v>792</v>
      </c>
      <c r="J80" s="82">
        <v>6</v>
      </c>
      <c r="K80" s="82">
        <f t="shared" si="12"/>
        <v>6</v>
      </c>
      <c r="L80" s="82">
        <f t="shared" si="12"/>
        <v>6</v>
      </c>
      <c r="M80" s="82" t="s">
        <v>23</v>
      </c>
      <c r="N80" s="82" t="str">
        <f t="shared" si="13"/>
        <v>-</v>
      </c>
      <c r="O80" s="82" t="str">
        <f t="shared" si="13"/>
        <v>-</v>
      </c>
    </row>
    <row r="81" spans="1:15" ht="20.399999999999999" x14ac:dyDescent="0.2">
      <c r="A81" s="106" t="s">
        <v>91</v>
      </c>
      <c r="B81" s="107"/>
      <c r="C81" s="107"/>
      <c r="D81" s="107"/>
      <c r="E81" s="107"/>
      <c r="F81" s="108"/>
      <c r="G81" s="18" t="s">
        <v>98</v>
      </c>
      <c r="H81" s="82" t="s">
        <v>90</v>
      </c>
      <c r="I81" s="82">
        <v>792</v>
      </c>
      <c r="J81" s="83">
        <f>SUM(J77:J78:J80)</f>
        <v>227</v>
      </c>
      <c r="K81" s="83">
        <f>J81</f>
        <v>227</v>
      </c>
      <c r="L81" s="83">
        <f>J81</f>
        <v>227</v>
      </c>
      <c r="M81" s="82" t="s">
        <v>23</v>
      </c>
      <c r="N81" s="82" t="str">
        <f t="shared" si="13"/>
        <v>-</v>
      </c>
      <c r="O81" s="82" t="str">
        <f t="shared" si="13"/>
        <v>-</v>
      </c>
    </row>
    <row r="82" spans="1:15" x14ac:dyDescent="0.2">
      <c r="A82" s="109" t="s">
        <v>92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">
      <c r="A84" s="37" t="s">
        <v>31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">
      <c r="A85" s="110" t="s">
        <v>32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1:15" x14ac:dyDescent="0.2">
      <c r="A86" s="34" t="s">
        <v>33</v>
      </c>
      <c r="B86" s="34" t="s">
        <v>34</v>
      </c>
      <c r="C86" s="34" t="s">
        <v>35</v>
      </c>
      <c r="D86" s="34" t="s">
        <v>36</v>
      </c>
      <c r="E86" s="110" t="s">
        <v>37</v>
      </c>
      <c r="F86" s="110"/>
      <c r="G86" s="110"/>
      <c r="H86" s="110"/>
      <c r="I86" s="110"/>
      <c r="J86" s="110"/>
      <c r="K86" s="110"/>
      <c r="L86" s="110"/>
      <c r="M86" s="110"/>
      <c r="N86" s="110"/>
      <c r="O86" s="110"/>
    </row>
    <row r="87" spans="1:15" x14ac:dyDescent="0.2">
      <c r="A87" s="34">
        <v>1</v>
      </c>
      <c r="B87" s="34">
        <v>2</v>
      </c>
      <c r="C87" s="34">
        <v>3</v>
      </c>
      <c r="D87" s="34">
        <v>4</v>
      </c>
      <c r="E87" s="111">
        <v>5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3"/>
    </row>
    <row r="88" spans="1:15" x14ac:dyDescent="0.2">
      <c r="A88" s="34"/>
      <c r="B88" s="34"/>
      <c r="C88" s="34"/>
      <c r="D88" s="34"/>
      <c r="E88" s="111"/>
      <c r="F88" s="112"/>
      <c r="G88" s="112"/>
      <c r="H88" s="112"/>
      <c r="I88" s="112"/>
      <c r="J88" s="112"/>
      <c r="K88" s="112"/>
      <c r="L88" s="112"/>
      <c r="M88" s="112"/>
      <c r="N88" s="112"/>
      <c r="O88" s="113"/>
    </row>
    <row r="89" spans="1:15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3.8" x14ac:dyDescent="0.25">
      <c r="A90" s="33" t="s">
        <v>38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37"/>
      <c r="M90" s="37"/>
      <c r="N90" s="37"/>
      <c r="O90" s="37"/>
    </row>
    <row r="91" spans="1:15" ht="13.8" x14ac:dyDescent="0.25">
      <c r="A91" s="33" t="s">
        <v>39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37"/>
      <c r="M91" s="37"/>
      <c r="N91" s="37"/>
      <c r="O91" s="37"/>
    </row>
    <row r="92" spans="1:15" x14ac:dyDescent="0.2">
      <c r="A92" s="114" t="s">
        <v>40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37"/>
      <c r="M92" s="37"/>
      <c r="N92" s="37"/>
      <c r="O92" s="37"/>
    </row>
    <row r="93" spans="1:15" x14ac:dyDescent="0.2">
      <c r="A93" s="114" t="s">
        <v>41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37"/>
      <c r="M93" s="37"/>
      <c r="N93" s="37"/>
      <c r="O93" s="37"/>
    </row>
    <row r="94" spans="1:15" ht="26.25" customHeight="1" x14ac:dyDescent="0.2">
      <c r="A94" s="103" t="s">
        <v>161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ht="13.8" x14ac:dyDescent="0.25">
      <c r="A95" s="104" t="s">
        <v>163</v>
      </c>
      <c r="B95" s="104"/>
      <c r="C95" s="104"/>
      <c r="D95" s="20"/>
      <c r="E95" s="20"/>
      <c r="F95" s="20"/>
      <c r="G95" s="20"/>
      <c r="H95" s="20"/>
      <c r="I95" s="20"/>
      <c r="J95" s="20"/>
      <c r="K95" s="20"/>
      <c r="L95" s="37"/>
      <c r="M95" s="37"/>
      <c r="N95" s="37"/>
      <c r="O95" s="37"/>
    </row>
    <row r="96" spans="1:15" ht="13.8" x14ac:dyDescent="0.25">
      <c r="A96" s="104" t="s">
        <v>164</v>
      </c>
      <c r="B96" s="104"/>
      <c r="C96" s="104"/>
      <c r="D96" s="104"/>
      <c r="E96" s="104"/>
      <c r="F96" s="104"/>
      <c r="G96" s="20"/>
      <c r="H96" s="20"/>
      <c r="I96" s="20"/>
      <c r="J96" s="20"/>
      <c r="K96" s="20"/>
      <c r="L96" s="37"/>
      <c r="M96" s="37"/>
      <c r="N96" s="37"/>
      <c r="O96" s="37"/>
    </row>
    <row r="97" spans="1:15" ht="13.8" x14ac:dyDescent="0.25">
      <c r="A97" s="33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7"/>
      <c r="M97" s="37"/>
      <c r="N97" s="37"/>
      <c r="O97" s="37"/>
    </row>
    <row r="98" spans="1:15" ht="13.8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7"/>
      <c r="M98" s="37"/>
      <c r="N98" s="37"/>
      <c r="O98" s="37"/>
    </row>
    <row r="99" spans="1:15" ht="13.8" x14ac:dyDescent="0.25">
      <c r="A99" s="33" t="s">
        <v>46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37"/>
      <c r="M99" s="37"/>
      <c r="N99" s="37"/>
      <c r="O99" s="37"/>
    </row>
    <row r="100" spans="1:15" x14ac:dyDescent="0.2">
      <c r="A100" s="102" t="s">
        <v>48</v>
      </c>
      <c r="B100" s="102"/>
      <c r="C100" s="102"/>
      <c r="D100" s="102" t="s">
        <v>49</v>
      </c>
      <c r="E100" s="102"/>
      <c r="F100" s="102"/>
      <c r="G100" s="102"/>
      <c r="H100" s="102"/>
      <c r="I100" s="102"/>
      <c r="J100" s="102"/>
      <c r="K100" s="102" t="s">
        <v>50</v>
      </c>
      <c r="L100" s="102"/>
      <c r="M100" s="102"/>
      <c r="N100" s="102"/>
      <c r="O100" s="102"/>
    </row>
    <row r="101" spans="1:15" x14ac:dyDescent="0.2">
      <c r="A101" s="105">
        <v>1</v>
      </c>
      <c r="B101" s="105"/>
      <c r="C101" s="105"/>
      <c r="D101" s="105">
        <v>2</v>
      </c>
      <c r="E101" s="105"/>
      <c r="F101" s="105"/>
      <c r="G101" s="105"/>
      <c r="H101" s="105"/>
      <c r="I101" s="105"/>
      <c r="J101" s="105"/>
      <c r="K101" s="105">
        <v>3</v>
      </c>
      <c r="L101" s="105"/>
      <c r="M101" s="105"/>
      <c r="N101" s="105"/>
      <c r="O101" s="105"/>
    </row>
    <row r="102" spans="1:15" x14ac:dyDescent="0.2">
      <c r="A102" s="102" t="s">
        <v>51</v>
      </c>
      <c r="B102" s="102"/>
      <c r="C102" s="102"/>
      <c r="D102" s="102" t="s">
        <v>58</v>
      </c>
      <c r="E102" s="102"/>
      <c r="F102" s="102"/>
      <c r="G102" s="102"/>
      <c r="H102" s="102"/>
      <c r="I102" s="102"/>
      <c r="J102" s="102"/>
      <c r="K102" s="102" t="s">
        <v>52</v>
      </c>
      <c r="L102" s="102"/>
      <c r="M102" s="102"/>
      <c r="N102" s="102"/>
      <c r="O102" s="102"/>
    </row>
    <row r="103" spans="1:15" x14ac:dyDescent="0.2">
      <c r="A103" s="102" t="s">
        <v>56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 t="s">
        <v>53</v>
      </c>
      <c r="L103" s="102"/>
      <c r="M103" s="102"/>
      <c r="N103" s="102"/>
      <c r="O103" s="102"/>
    </row>
    <row r="104" spans="1:15" x14ac:dyDescent="0.2">
      <c r="A104" s="102" t="s">
        <v>57</v>
      </c>
      <c r="B104" s="102"/>
      <c r="C104" s="102"/>
      <c r="D104" s="102" t="s">
        <v>54</v>
      </c>
      <c r="E104" s="102"/>
      <c r="F104" s="102"/>
      <c r="G104" s="102"/>
      <c r="H104" s="102"/>
      <c r="I104" s="102"/>
      <c r="J104" s="102"/>
      <c r="K104" s="102" t="s">
        <v>55</v>
      </c>
      <c r="L104" s="102"/>
      <c r="M104" s="102"/>
      <c r="N104" s="102"/>
      <c r="O104" s="102"/>
    </row>
    <row r="106" spans="1:15" s="62" customFormat="1" hidden="1" x14ac:dyDescent="0.2">
      <c r="A106" s="117" t="s">
        <v>133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</row>
    <row r="107" spans="1:15" s="62" customFormat="1" hidden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</row>
    <row r="108" spans="1:15" s="62" customFormat="1" hidden="1" x14ac:dyDescent="0.2">
      <c r="A108" s="118" t="s">
        <v>85</v>
      </c>
      <c r="B108" s="118"/>
      <c r="C108" s="118"/>
      <c r="D108" s="62" t="s">
        <v>137</v>
      </c>
      <c r="N108" s="15" t="s">
        <v>9</v>
      </c>
      <c r="O108" s="115" t="s">
        <v>97</v>
      </c>
    </row>
    <row r="109" spans="1:15" s="62" customFormat="1" hidden="1" x14ac:dyDescent="0.2">
      <c r="A109" s="121"/>
      <c r="B109" s="121"/>
      <c r="C109" s="121"/>
      <c r="N109" s="15" t="s">
        <v>10</v>
      </c>
      <c r="O109" s="120"/>
    </row>
    <row r="110" spans="1:15" s="62" customFormat="1" hidden="1" x14ac:dyDescent="0.2">
      <c r="A110" s="121" t="s">
        <v>11</v>
      </c>
      <c r="B110" s="121"/>
      <c r="D110" s="64" t="s">
        <v>96</v>
      </c>
      <c r="N110" s="15" t="s">
        <v>12</v>
      </c>
      <c r="O110" s="116"/>
    </row>
    <row r="111" spans="1:15" s="62" customFormat="1" hidden="1" x14ac:dyDescent="0.2">
      <c r="A111" s="103" t="s">
        <v>86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1:15" s="62" customFormat="1" ht="12.6" hidden="1" x14ac:dyDescent="0.2">
      <c r="A112" s="104" t="s">
        <v>13</v>
      </c>
      <c r="B112" s="104"/>
      <c r="C112" s="104"/>
      <c r="D112" s="122"/>
      <c r="E112" s="122"/>
    </row>
    <row r="113" spans="1:15" s="62" customFormat="1" hidden="1" x14ac:dyDescent="0.2">
      <c r="A113" s="102" t="s">
        <v>14</v>
      </c>
      <c r="B113" s="102" t="s">
        <v>15</v>
      </c>
      <c r="C113" s="102"/>
      <c r="D113" s="102"/>
      <c r="E113" s="102" t="s">
        <v>16</v>
      </c>
      <c r="F113" s="102"/>
      <c r="G113" s="102" t="s">
        <v>27</v>
      </c>
      <c r="H113" s="102"/>
      <c r="I113" s="102"/>
      <c r="J113" s="102"/>
      <c r="K113" s="102"/>
      <c r="L113" s="102"/>
      <c r="M113" s="102" t="s">
        <v>28</v>
      </c>
      <c r="N113" s="102"/>
      <c r="O113" s="102"/>
    </row>
    <row r="114" spans="1:15" s="62" customFormat="1" ht="11.25" hidden="1" customHeight="1" x14ac:dyDescent="0.2">
      <c r="A114" s="102"/>
      <c r="B114" s="115" t="s">
        <v>17</v>
      </c>
      <c r="C114" s="115" t="s">
        <v>18</v>
      </c>
      <c r="D114" s="115" t="s">
        <v>20</v>
      </c>
      <c r="E114" s="115" t="s">
        <v>19</v>
      </c>
      <c r="F114" s="115" t="s">
        <v>20</v>
      </c>
      <c r="G114" s="102" t="s">
        <v>20</v>
      </c>
      <c r="H114" s="102"/>
      <c r="I114" s="102"/>
      <c r="J114" s="102"/>
      <c r="K114" s="102" t="s">
        <v>26</v>
      </c>
      <c r="L114" s="102"/>
      <c r="M114" s="115" t="s">
        <v>172</v>
      </c>
      <c r="N114" s="115" t="s">
        <v>173</v>
      </c>
      <c r="O114" s="115" t="s">
        <v>174</v>
      </c>
    </row>
    <row r="115" spans="1:15" s="62" customFormat="1" ht="33.75" hidden="1" customHeight="1" x14ac:dyDescent="0.2">
      <c r="A115" s="102"/>
      <c r="B115" s="116"/>
      <c r="C115" s="116"/>
      <c r="D115" s="116"/>
      <c r="E115" s="116"/>
      <c r="F115" s="116"/>
      <c r="G115" s="102"/>
      <c r="H115" s="102"/>
      <c r="I115" s="102"/>
      <c r="J115" s="102"/>
      <c r="K115" s="59" t="s">
        <v>21</v>
      </c>
      <c r="L115" s="59" t="s">
        <v>22</v>
      </c>
      <c r="M115" s="116"/>
      <c r="N115" s="116"/>
      <c r="O115" s="116"/>
    </row>
    <row r="116" spans="1:15" s="62" customFormat="1" hidden="1" x14ac:dyDescent="0.2">
      <c r="A116" s="59">
        <v>1</v>
      </c>
      <c r="B116" s="59">
        <v>2</v>
      </c>
      <c r="C116" s="59">
        <v>3</v>
      </c>
      <c r="D116" s="59">
        <v>4</v>
      </c>
      <c r="E116" s="59">
        <v>5</v>
      </c>
      <c r="F116" s="59">
        <v>6</v>
      </c>
      <c r="G116" s="102">
        <v>7</v>
      </c>
      <c r="H116" s="102"/>
      <c r="I116" s="102"/>
      <c r="J116" s="102"/>
      <c r="K116" s="59">
        <v>8</v>
      </c>
      <c r="L116" s="59">
        <v>9</v>
      </c>
      <c r="M116" s="59">
        <v>10</v>
      </c>
      <c r="N116" s="59">
        <v>11</v>
      </c>
      <c r="O116" s="59">
        <v>12</v>
      </c>
    </row>
    <row r="117" spans="1:15" s="62" customFormat="1" ht="90" hidden="1" customHeight="1" x14ac:dyDescent="0.2">
      <c r="A117" s="67" t="s">
        <v>138</v>
      </c>
      <c r="B117" s="67" t="s">
        <v>139</v>
      </c>
      <c r="C117" s="67" t="s">
        <v>140</v>
      </c>
      <c r="D117" s="67" t="s">
        <v>23</v>
      </c>
      <c r="E117" s="67" t="s">
        <v>141</v>
      </c>
      <c r="F117" s="67" t="s">
        <v>23</v>
      </c>
      <c r="G117" s="127" t="s">
        <v>142</v>
      </c>
      <c r="H117" s="125"/>
      <c r="I117" s="125"/>
      <c r="J117" s="126"/>
      <c r="K117" s="59" t="s">
        <v>24</v>
      </c>
      <c r="L117" s="59">
        <v>744</v>
      </c>
      <c r="M117" s="59">
        <v>100</v>
      </c>
      <c r="N117" s="59">
        <v>100</v>
      </c>
      <c r="O117" s="59">
        <v>100</v>
      </c>
    </row>
    <row r="118" spans="1:15" s="62" customFormat="1" hidden="1" x14ac:dyDescent="0.2">
      <c r="A118" s="109" t="s">
        <v>92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5" s="62" customFormat="1" hidden="1" x14ac:dyDescent="0.2">
      <c r="A119" s="60" t="s">
        <v>25</v>
      </c>
    </row>
    <row r="120" spans="1:15" s="62" customFormat="1" hidden="1" x14ac:dyDescent="0.2">
      <c r="A120" s="102" t="s">
        <v>14</v>
      </c>
      <c r="B120" s="102" t="s">
        <v>15</v>
      </c>
      <c r="C120" s="102"/>
      <c r="D120" s="102"/>
      <c r="E120" s="102" t="s">
        <v>16</v>
      </c>
      <c r="F120" s="102"/>
      <c r="G120" s="102" t="s">
        <v>67</v>
      </c>
      <c r="H120" s="102"/>
      <c r="I120" s="102"/>
      <c r="J120" s="102" t="s">
        <v>29</v>
      </c>
      <c r="K120" s="102"/>
      <c r="L120" s="102"/>
      <c r="M120" s="102" t="s">
        <v>30</v>
      </c>
      <c r="N120" s="102"/>
      <c r="O120" s="102"/>
    </row>
    <row r="121" spans="1:15" s="62" customFormat="1" hidden="1" x14ac:dyDescent="0.2">
      <c r="A121" s="102"/>
      <c r="B121" s="102" t="str">
        <f>B114</f>
        <v>Категория потребителей</v>
      </c>
      <c r="C121" s="102" t="str">
        <f>C114</f>
        <v>Возраст обучающихся</v>
      </c>
      <c r="D121" s="102" t="str">
        <f>D114</f>
        <v>(наименование показателя)</v>
      </c>
      <c r="E121" s="102" t="str">
        <f>E114</f>
        <v>Формы образования и формы реализации образовательных программ</v>
      </c>
      <c r="F121" s="102" t="str">
        <f>F114</f>
        <v>(наименование показателя)</v>
      </c>
      <c r="G121" s="102" t="s">
        <v>20</v>
      </c>
      <c r="H121" s="102" t="s">
        <v>26</v>
      </c>
      <c r="I121" s="102"/>
      <c r="J121" s="102" t="str">
        <f>M114</f>
        <v>2022 (очередной финансовый год)</v>
      </c>
      <c r="K121" s="102" t="str">
        <f>N114</f>
        <v>2023 (1-й год планового периода)</v>
      </c>
      <c r="L121" s="102" t="str">
        <f>O114</f>
        <v>2024 (2-й год планового периода)</v>
      </c>
      <c r="M121" s="102" t="str">
        <f>J121</f>
        <v>2022 (очередной финансовый год)</v>
      </c>
      <c r="N121" s="102" t="str">
        <f t="shared" ref="N121:O121" si="14">K121</f>
        <v>2023 (1-й год планового периода)</v>
      </c>
      <c r="O121" s="102" t="str">
        <f t="shared" si="14"/>
        <v>2024 (2-й год планового периода)</v>
      </c>
    </row>
    <row r="122" spans="1:15" s="62" customFormat="1" ht="33.75" hidden="1" customHeight="1" x14ac:dyDescent="0.2">
      <c r="A122" s="102"/>
      <c r="B122" s="102"/>
      <c r="C122" s="102"/>
      <c r="D122" s="102"/>
      <c r="E122" s="102"/>
      <c r="F122" s="102"/>
      <c r="G122" s="102"/>
      <c r="H122" s="59" t="s">
        <v>21</v>
      </c>
      <c r="I122" s="59" t="s">
        <v>22</v>
      </c>
      <c r="J122" s="102"/>
      <c r="K122" s="102"/>
      <c r="L122" s="102"/>
      <c r="M122" s="102"/>
      <c r="N122" s="102"/>
      <c r="O122" s="102"/>
    </row>
    <row r="123" spans="1:15" s="62" customFormat="1" hidden="1" x14ac:dyDescent="0.2">
      <c r="A123" s="59">
        <v>1</v>
      </c>
      <c r="B123" s="59">
        <v>2</v>
      </c>
      <c r="C123" s="59">
        <v>3</v>
      </c>
      <c r="D123" s="59">
        <v>4</v>
      </c>
      <c r="E123" s="59">
        <v>5</v>
      </c>
      <c r="F123" s="59">
        <v>6</v>
      </c>
      <c r="G123" s="59">
        <v>7</v>
      </c>
      <c r="H123" s="59">
        <v>8</v>
      </c>
      <c r="I123" s="59">
        <v>9</v>
      </c>
      <c r="J123" s="59">
        <v>10</v>
      </c>
      <c r="K123" s="59">
        <v>11</v>
      </c>
      <c r="L123" s="59">
        <v>12</v>
      </c>
      <c r="M123" s="59">
        <v>13</v>
      </c>
      <c r="N123" s="59">
        <v>14</v>
      </c>
      <c r="O123" s="59">
        <v>15</v>
      </c>
    </row>
    <row r="124" spans="1:15" s="62" customFormat="1" ht="56.25" hidden="1" customHeight="1" x14ac:dyDescent="0.2">
      <c r="A124" s="115" t="str">
        <f t="shared" ref="A124:F124" si="15">A117</f>
        <v>889111О.99.0.БА93АА63000</v>
      </c>
      <c r="B124" s="115" t="str">
        <f t="shared" si="15"/>
        <v>002 Физические лица за исключением льготных категорий</v>
      </c>
      <c r="C124" s="115" t="str">
        <f t="shared" si="15"/>
        <v>004 Не указано</v>
      </c>
      <c r="D124" s="115" t="str">
        <f t="shared" si="15"/>
        <v>-</v>
      </c>
      <c r="E124" s="115" t="str">
        <f t="shared" si="15"/>
        <v>04 Группа продленного дня</v>
      </c>
      <c r="F124" s="115" t="str">
        <f t="shared" si="15"/>
        <v>-</v>
      </c>
      <c r="G124" s="18" t="s">
        <v>143</v>
      </c>
      <c r="H124" s="18" t="s">
        <v>144</v>
      </c>
      <c r="I124" s="81">
        <v>792</v>
      </c>
      <c r="J124" s="79">
        <v>0</v>
      </c>
      <c r="K124" s="79">
        <f>J124</f>
        <v>0</v>
      </c>
      <c r="L124" s="79">
        <f>J124</f>
        <v>0</v>
      </c>
      <c r="M124" s="79" t="s">
        <v>23</v>
      </c>
      <c r="N124" s="79" t="str">
        <f>M124</f>
        <v>-</v>
      </c>
      <c r="O124" s="79" t="str">
        <f>N124</f>
        <v>-</v>
      </c>
    </row>
    <row r="125" spans="1:15" s="62" customFormat="1" ht="20.399999999999999" hidden="1" x14ac:dyDescent="0.2">
      <c r="A125" s="120"/>
      <c r="B125" s="120"/>
      <c r="C125" s="120"/>
      <c r="D125" s="120"/>
      <c r="E125" s="120"/>
      <c r="F125" s="120"/>
      <c r="G125" s="18" t="s">
        <v>145</v>
      </c>
      <c r="H125" s="18" t="s">
        <v>146</v>
      </c>
      <c r="I125" s="24">
        <v>540</v>
      </c>
      <c r="J125" s="79">
        <v>8500</v>
      </c>
      <c r="K125" s="79">
        <f>J125</f>
        <v>8500</v>
      </c>
      <c r="L125" s="79">
        <f>J125</f>
        <v>8500</v>
      </c>
      <c r="M125" s="79"/>
      <c r="N125" s="79"/>
      <c r="O125" s="79"/>
    </row>
    <row r="126" spans="1:15" s="62" customFormat="1" ht="20.399999999999999" hidden="1" x14ac:dyDescent="0.2">
      <c r="A126" s="116"/>
      <c r="B126" s="116"/>
      <c r="C126" s="116"/>
      <c r="D126" s="116"/>
      <c r="E126" s="116"/>
      <c r="F126" s="116"/>
      <c r="G126" s="18" t="s">
        <v>147</v>
      </c>
      <c r="H126" s="18" t="s">
        <v>148</v>
      </c>
      <c r="I126" s="24">
        <v>539</v>
      </c>
      <c r="J126" s="79" t="s">
        <v>23</v>
      </c>
      <c r="K126" s="79" t="s">
        <v>23</v>
      </c>
      <c r="L126" s="79" t="s">
        <v>23</v>
      </c>
      <c r="M126" s="79" t="s">
        <v>23</v>
      </c>
      <c r="N126" s="79" t="str">
        <f>M126</f>
        <v>-</v>
      </c>
      <c r="O126" s="79" t="str">
        <f>N126</f>
        <v>-</v>
      </c>
    </row>
    <row r="127" spans="1:15" s="80" customFormat="1" ht="20.399999999999999" hidden="1" x14ac:dyDescent="0.2">
      <c r="A127" s="106" t="s">
        <v>91</v>
      </c>
      <c r="B127" s="107"/>
      <c r="C127" s="107"/>
      <c r="D127" s="107"/>
      <c r="E127" s="107"/>
      <c r="F127" s="108"/>
      <c r="G127" s="18" t="s">
        <v>145</v>
      </c>
      <c r="H127" s="18" t="s">
        <v>146</v>
      </c>
      <c r="I127" s="18">
        <v>540</v>
      </c>
      <c r="J127" s="78">
        <v>0</v>
      </c>
      <c r="K127" s="78">
        <f t="shared" ref="K127:L127" si="16">J127</f>
        <v>0</v>
      </c>
      <c r="L127" s="78">
        <f t="shared" si="16"/>
        <v>0</v>
      </c>
      <c r="M127" s="79" t="s">
        <v>23</v>
      </c>
      <c r="N127" s="79" t="str">
        <f t="shared" ref="N127:O128" si="17">M127</f>
        <v>-</v>
      </c>
      <c r="O127" s="79" t="str">
        <f t="shared" si="17"/>
        <v>-</v>
      </c>
    </row>
    <row r="128" spans="1:15" s="80" customFormat="1" hidden="1" x14ac:dyDescent="0.2">
      <c r="A128" s="128"/>
      <c r="B128" s="129"/>
      <c r="C128" s="129"/>
      <c r="D128" s="129"/>
      <c r="E128" s="129"/>
      <c r="F128" s="130"/>
      <c r="G128" s="18" t="s">
        <v>166</v>
      </c>
      <c r="H128" s="18" t="s">
        <v>90</v>
      </c>
      <c r="I128" s="18">
        <v>792</v>
      </c>
      <c r="J128" s="78">
        <f>J124</f>
        <v>0</v>
      </c>
      <c r="K128" s="78">
        <f>J128</f>
        <v>0</v>
      </c>
      <c r="L128" s="78">
        <f>K128</f>
        <v>0</v>
      </c>
      <c r="M128" s="79" t="s">
        <v>23</v>
      </c>
      <c r="N128" s="79" t="str">
        <f t="shared" si="17"/>
        <v>-</v>
      </c>
      <c r="O128" s="79" t="str">
        <f t="shared" si="17"/>
        <v>-</v>
      </c>
    </row>
    <row r="129" spans="1:15" s="62" customFormat="1" hidden="1" x14ac:dyDescent="0.2">
      <c r="A129" s="109" t="s">
        <v>92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1:15" s="62" customFormat="1" hidden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s="62" customFormat="1" hidden="1" x14ac:dyDescent="0.2">
      <c r="A131" s="62" t="s">
        <v>31</v>
      </c>
    </row>
    <row r="132" spans="1:15" s="62" customFormat="1" hidden="1" x14ac:dyDescent="0.2">
      <c r="A132" s="110" t="s">
        <v>32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1:15" s="62" customFormat="1" hidden="1" x14ac:dyDescent="0.2">
      <c r="A133" s="61" t="s">
        <v>33</v>
      </c>
      <c r="B133" s="61" t="s">
        <v>34</v>
      </c>
      <c r="C133" s="61" t="s">
        <v>35</v>
      </c>
      <c r="D133" s="61" t="s">
        <v>36</v>
      </c>
      <c r="E133" s="110" t="s">
        <v>37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1:15" s="62" customFormat="1" hidden="1" x14ac:dyDescent="0.2">
      <c r="A134" s="61">
        <v>1</v>
      </c>
      <c r="B134" s="61">
        <v>2</v>
      </c>
      <c r="C134" s="61">
        <v>3</v>
      </c>
      <c r="D134" s="61">
        <v>4</v>
      </c>
      <c r="E134" s="111">
        <v>5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3"/>
    </row>
    <row r="135" spans="1:15" s="62" customFormat="1" hidden="1" x14ac:dyDescent="0.2">
      <c r="A135" s="61"/>
      <c r="B135" s="61"/>
      <c r="C135" s="61"/>
      <c r="D135" s="6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3"/>
    </row>
    <row r="136" spans="1:15" s="62" customFormat="1" hidden="1" x14ac:dyDescent="0.2"/>
    <row r="137" spans="1:15" s="62" customFormat="1" ht="13.8" hidden="1" x14ac:dyDescent="0.25">
      <c r="A137" s="60" t="s">
        <v>38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5" s="62" customFormat="1" ht="13.8" hidden="1" x14ac:dyDescent="0.25">
      <c r="A138" s="60" t="s">
        <v>39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5" s="62" customFormat="1" hidden="1" x14ac:dyDescent="0.2">
      <c r="A139" s="114" t="s">
        <v>40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1:15" s="62" customFormat="1" hidden="1" x14ac:dyDescent="0.2">
      <c r="A140" s="114" t="s">
        <v>41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1:15" s="62" customFormat="1" ht="26.25" hidden="1" customHeight="1" x14ac:dyDescent="0.2">
      <c r="A141" s="103" t="s">
        <v>161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1:15" s="62" customFormat="1" ht="13.8" hidden="1" x14ac:dyDescent="0.25">
      <c r="A142" s="104" t="s">
        <v>163</v>
      </c>
      <c r="B142" s="104"/>
      <c r="C142" s="104"/>
      <c r="D142" s="20"/>
      <c r="E142" s="20"/>
      <c r="F142" s="20"/>
      <c r="G142" s="20"/>
      <c r="H142" s="20"/>
      <c r="I142" s="20"/>
      <c r="J142" s="20"/>
      <c r="K142" s="20"/>
    </row>
    <row r="143" spans="1:15" s="62" customFormat="1" ht="13.8" hidden="1" x14ac:dyDescent="0.25">
      <c r="A143" s="104" t="s">
        <v>164</v>
      </c>
      <c r="B143" s="104"/>
      <c r="C143" s="104"/>
      <c r="D143" s="104"/>
      <c r="E143" s="104"/>
      <c r="F143" s="104"/>
      <c r="G143" s="20"/>
      <c r="H143" s="20"/>
      <c r="I143" s="20"/>
      <c r="J143" s="20"/>
      <c r="K143" s="20"/>
    </row>
    <row r="144" spans="1:15" s="62" customFormat="1" ht="13.8" hidden="1" x14ac:dyDescent="0.25">
      <c r="A144" s="6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5" s="62" customFormat="1" ht="13.8" hidden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5" s="62" customFormat="1" ht="13.8" hidden="1" x14ac:dyDescent="0.25">
      <c r="A146" s="60" t="s">
        <v>46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5" s="62" customFormat="1" hidden="1" x14ac:dyDescent="0.2">
      <c r="A147" s="102" t="s">
        <v>48</v>
      </c>
      <c r="B147" s="102"/>
      <c r="C147" s="102"/>
      <c r="D147" s="102" t="s">
        <v>49</v>
      </c>
      <c r="E147" s="102"/>
      <c r="F147" s="102"/>
      <c r="G147" s="102"/>
      <c r="H147" s="102"/>
      <c r="I147" s="102"/>
      <c r="J147" s="102"/>
      <c r="K147" s="102" t="s">
        <v>50</v>
      </c>
      <c r="L147" s="102"/>
      <c r="M147" s="102"/>
      <c r="N147" s="102"/>
      <c r="O147" s="102"/>
    </row>
    <row r="148" spans="1:15" s="62" customFormat="1" hidden="1" x14ac:dyDescent="0.2">
      <c r="A148" s="105">
        <v>1</v>
      </c>
      <c r="B148" s="105"/>
      <c r="C148" s="105"/>
      <c r="D148" s="105">
        <v>2</v>
      </c>
      <c r="E148" s="105"/>
      <c r="F148" s="105"/>
      <c r="G148" s="105"/>
      <c r="H148" s="105"/>
      <c r="I148" s="105"/>
      <c r="J148" s="105"/>
      <c r="K148" s="105">
        <v>3</v>
      </c>
      <c r="L148" s="105"/>
      <c r="M148" s="105"/>
      <c r="N148" s="105"/>
      <c r="O148" s="105"/>
    </row>
    <row r="149" spans="1:15" s="62" customFormat="1" hidden="1" x14ac:dyDescent="0.2">
      <c r="A149" s="102" t="s">
        <v>51</v>
      </c>
      <c r="B149" s="102"/>
      <c r="C149" s="102"/>
      <c r="D149" s="102" t="s">
        <v>58</v>
      </c>
      <c r="E149" s="102"/>
      <c r="F149" s="102"/>
      <c r="G149" s="102"/>
      <c r="H149" s="102"/>
      <c r="I149" s="102"/>
      <c r="J149" s="102"/>
      <c r="K149" s="102" t="s">
        <v>52</v>
      </c>
      <c r="L149" s="102"/>
      <c r="M149" s="102"/>
      <c r="N149" s="102"/>
      <c r="O149" s="102"/>
    </row>
    <row r="150" spans="1:15" s="62" customFormat="1" hidden="1" x14ac:dyDescent="0.2">
      <c r="A150" s="102" t="s">
        <v>56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 t="s">
        <v>53</v>
      </c>
      <c r="L150" s="102"/>
      <c r="M150" s="102"/>
      <c r="N150" s="102"/>
      <c r="O150" s="102"/>
    </row>
    <row r="151" spans="1:15" s="62" customFormat="1" hidden="1" x14ac:dyDescent="0.2">
      <c r="A151" s="102" t="s">
        <v>57</v>
      </c>
      <c r="B151" s="102"/>
      <c r="C151" s="102"/>
      <c r="D151" s="102" t="s">
        <v>54</v>
      </c>
      <c r="E151" s="102"/>
      <c r="F151" s="102"/>
      <c r="G151" s="102"/>
      <c r="H151" s="102"/>
      <c r="I151" s="102"/>
      <c r="J151" s="102"/>
      <c r="K151" s="102" t="s">
        <v>55</v>
      </c>
      <c r="L151" s="102"/>
      <c r="M151" s="102"/>
      <c r="N151" s="102"/>
      <c r="O151" s="102"/>
    </row>
    <row r="152" spans="1:15" s="62" customFormat="1" hidden="1" x14ac:dyDescent="0.2"/>
    <row r="153" spans="1:15" x14ac:dyDescent="0.2">
      <c r="A153" s="117" t="s">
        <v>133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1:15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">
      <c r="A155" s="118" t="s">
        <v>85</v>
      </c>
      <c r="B155" s="118"/>
      <c r="C155" s="118"/>
      <c r="D155" s="42" t="s">
        <v>112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15" t="s">
        <v>9</v>
      </c>
      <c r="O155" s="115" t="s">
        <v>97</v>
      </c>
    </row>
    <row r="156" spans="1:15" x14ac:dyDescent="0.2">
      <c r="A156" s="121"/>
      <c r="B156" s="121"/>
      <c r="C156" s="1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15" t="s">
        <v>10</v>
      </c>
      <c r="O156" s="120"/>
    </row>
    <row r="157" spans="1:15" x14ac:dyDescent="0.2">
      <c r="A157" s="121" t="s">
        <v>11</v>
      </c>
      <c r="B157" s="121"/>
      <c r="C157" s="42"/>
      <c r="D157" s="40" t="s">
        <v>96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15" t="s">
        <v>12</v>
      </c>
      <c r="O157" s="116"/>
    </row>
    <row r="158" spans="1:15" x14ac:dyDescent="0.2">
      <c r="A158" s="103" t="s">
        <v>86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42"/>
      <c r="N158" s="42"/>
      <c r="O158" s="42"/>
    </row>
    <row r="159" spans="1:15" ht="12.6" x14ac:dyDescent="0.2">
      <c r="A159" s="104" t="s">
        <v>13</v>
      </c>
      <c r="B159" s="104"/>
      <c r="C159" s="104"/>
      <c r="D159" s="122"/>
      <c r="E159" s="12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ht="42.75" customHeight="1" x14ac:dyDescent="0.2">
      <c r="A160" s="102" t="s">
        <v>14</v>
      </c>
      <c r="B160" s="102" t="s">
        <v>15</v>
      </c>
      <c r="C160" s="102"/>
      <c r="D160" s="102"/>
      <c r="E160" s="102" t="s">
        <v>16</v>
      </c>
      <c r="F160" s="102"/>
      <c r="G160" s="102" t="s">
        <v>27</v>
      </c>
      <c r="H160" s="102"/>
      <c r="I160" s="102"/>
      <c r="J160" s="102"/>
      <c r="K160" s="102"/>
      <c r="L160" s="102"/>
      <c r="M160" s="102" t="s">
        <v>28</v>
      </c>
      <c r="N160" s="102"/>
      <c r="O160" s="102"/>
    </row>
    <row r="161" spans="1:15" ht="27.75" customHeight="1" x14ac:dyDescent="0.2">
      <c r="A161" s="102"/>
      <c r="B161" s="115" t="s">
        <v>17</v>
      </c>
      <c r="C161" s="115" t="s">
        <v>18</v>
      </c>
      <c r="D161" s="115" t="s">
        <v>20</v>
      </c>
      <c r="E161" s="115" t="s">
        <v>19</v>
      </c>
      <c r="F161" s="115" t="s">
        <v>20</v>
      </c>
      <c r="G161" s="102" t="s">
        <v>20</v>
      </c>
      <c r="H161" s="102"/>
      <c r="I161" s="102"/>
      <c r="J161" s="102"/>
      <c r="K161" s="102" t="s">
        <v>26</v>
      </c>
      <c r="L161" s="102"/>
      <c r="M161" s="115" t="s">
        <v>187</v>
      </c>
      <c r="N161" s="115" t="s">
        <v>188</v>
      </c>
      <c r="O161" s="115" t="s">
        <v>189</v>
      </c>
    </row>
    <row r="162" spans="1:15" ht="39" customHeight="1" x14ac:dyDescent="0.2">
      <c r="A162" s="102"/>
      <c r="B162" s="116"/>
      <c r="C162" s="116"/>
      <c r="D162" s="116"/>
      <c r="E162" s="116"/>
      <c r="F162" s="116"/>
      <c r="G162" s="102"/>
      <c r="H162" s="102"/>
      <c r="I162" s="102"/>
      <c r="J162" s="102"/>
      <c r="K162" s="39" t="s">
        <v>21</v>
      </c>
      <c r="L162" s="39" t="s">
        <v>22</v>
      </c>
      <c r="M162" s="116"/>
      <c r="N162" s="116"/>
      <c r="O162" s="116"/>
    </row>
    <row r="163" spans="1:15" x14ac:dyDescent="0.2">
      <c r="A163" s="39">
        <v>1</v>
      </c>
      <c r="B163" s="39">
        <v>2</v>
      </c>
      <c r="C163" s="39">
        <v>3</v>
      </c>
      <c r="D163" s="39">
        <v>4</v>
      </c>
      <c r="E163" s="39">
        <v>5</v>
      </c>
      <c r="F163" s="39">
        <v>6</v>
      </c>
      <c r="G163" s="102">
        <v>7</v>
      </c>
      <c r="H163" s="102"/>
      <c r="I163" s="102"/>
      <c r="J163" s="102"/>
      <c r="K163" s="39">
        <v>8</v>
      </c>
      <c r="L163" s="39">
        <v>9</v>
      </c>
      <c r="M163" s="39">
        <v>10</v>
      </c>
      <c r="N163" s="39">
        <v>11</v>
      </c>
      <c r="O163" s="39">
        <v>12</v>
      </c>
    </row>
    <row r="164" spans="1:15" ht="71.400000000000006" x14ac:dyDescent="0.2">
      <c r="A164" s="57" t="s">
        <v>113</v>
      </c>
      <c r="B164" s="66" t="s">
        <v>106</v>
      </c>
      <c r="C164" s="66" t="s">
        <v>87</v>
      </c>
      <c r="D164" s="66" t="s">
        <v>101</v>
      </c>
      <c r="E164" s="66" t="s">
        <v>88</v>
      </c>
      <c r="F164" s="66" t="s">
        <v>23</v>
      </c>
      <c r="G164" s="102" t="s">
        <v>167</v>
      </c>
      <c r="H164" s="102"/>
      <c r="I164" s="102"/>
      <c r="J164" s="102"/>
      <c r="K164" s="57" t="s">
        <v>24</v>
      </c>
      <c r="L164" s="57">
        <v>744</v>
      </c>
      <c r="M164" s="57">
        <v>100</v>
      </c>
      <c r="N164" s="57">
        <v>100</v>
      </c>
      <c r="O164" s="57">
        <v>100</v>
      </c>
    </row>
    <row r="165" spans="1:15" s="58" customFormat="1" ht="61.5" hidden="1" customHeight="1" x14ac:dyDescent="0.2">
      <c r="A165" s="57" t="s">
        <v>136</v>
      </c>
      <c r="B165" s="66" t="s">
        <v>104</v>
      </c>
      <c r="C165" s="66" t="s">
        <v>100</v>
      </c>
      <c r="D165" s="66" t="s">
        <v>101</v>
      </c>
      <c r="E165" s="66" t="s">
        <v>88</v>
      </c>
      <c r="F165" s="66" t="s">
        <v>23</v>
      </c>
      <c r="G165" s="102" t="s">
        <v>103</v>
      </c>
      <c r="H165" s="102"/>
      <c r="I165" s="102"/>
      <c r="J165" s="102"/>
      <c r="K165" s="57" t="s">
        <v>24</v>
      </c>
      <c r="L165" s="57">
        <v>744</v>
      </c>
      <c r="M165" s="57">
        <v>100</v>
      </c>
      <c r="N165" s="57">
        <v>100</v>
      </c>
      <c r="O165" s="57">
        <v>100</v>
      </c>
    </row>
    <row r="166" spans="1:15" x14ac:dyDescent="0.2">
      <c r="A166" s="109" t="s">
        <v>92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1:15" x14ac:dyDescent="0.2">
      <c r="A167" s="41" t="s">
        <v>25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1:15" ht="35.4" customHeight="1" x14ac:dyDescent="0.2">
      <c r="A168" s="102" t="s">
        <v>14</v>
      </c>
      <c r="B168" s="102" t="s">
        <v>15</v>
      </c>
      <c r="C168" s="102"/>
      <c r="D168" s="102"/>
      <c r="E168" s="102" t="s">
        <v>16</v>
      </c>
      <c r="F168" s="102"/>
      <c r="G168" s="102" t="s">
        <v>67</v>
      </c>
      <c r="H168" s="102"/>
      <c r="I168" s="102"/>
      <c r="J168" s="102" t="s">
        <v>29</v>
      </c>
      <c r="K168" s="102"/>
      <c r="L168" s="102"/>
      <c r="M168" s="102" t="s">
        <v>30</v>
      </c>
      <c r="N168" s="102"/>
      <c r="O168" s="102"/>
    </row>
    <row r="169" spans="1:15" ht="27" customHeight="1" x14ac:dyDescent="0.2">
      <c r="A169" s="102"/>
      <c r="B169" s="102" t="str">
        <f>B161</f>
        <v>Категория потребителей</v>
      </c>
      <c r="C169" s="102" t="str">
        <f>C161</f>
        <v>Возраст обучающихся</v>
      </c>
      <c r="D169" s="102" t="str">
        <f>D161</f>
        <v>(наименование показателя)</v>
      </c>
      <c r="E169" s="102" t="str">
        <f>E161</f>
        <v>Формы образования и формы реализации образовательных программ</v>
      </c>
      <c r="F169" s="102" t="str">
        <f>F161</f>
        <v>(наименование показателя)</v>
      </c>
      <c r="G169" s="102" t="s">
        <v>20</v>
      </c>
      <c r="H169" s="102" t="s">
        <v>26</v>
      </c>
      <c r="I169" s="102"/>
      <c r="J169" s="102" t="str">
        <f>M161</f>
        <v>2024 (очередной финансовый год)</v>
      </c>
      <c r="K169" s="102" t="str">
        <f>N161</f>
        <v>2025 (1-й год планового периода)</v>
      </c>
      <c r="L169" s="102" t="str">
        <f>O161</f>
        <v>2026 (2-й год планового периода)</v>
      </c>
      <c r="M169" s="102" t="str">
        <f>J169</f>
        <v>2024 (очередной финансовый год)</v>
      </c>
      <c r="N169" s="102" t="str">
        <f t="shared" ref="N169:O169" si="18">K169</f>
        <v>2025 (1-й год планового периода)</v>
      </c>
      <c r="O169" s="102" t="str">
        <f t="shared" si="18"/>
        <v>2026 (2-й год планового периода)</v>
      </c>
    </row>
    <row r="170" spans="1:15" ht="21" customHeight="1" x14ac:dyDescent="0.2">
      <c r="A170" s="102"/>
      <c r="B170" s="102"/>
      <c r="C170" s="102"/>
      <c r="D170" s="102"/>
      <c r="E170" s="102"/>
      <c r="F170" s="102"/>
      <c r="G170" s="102"/>
      <c r="H170" s="39" t="s">
        <v>21</v>
      </c>
      <c r="I170" s="39" t="s">
        <v>22</v>
      </c>
      <c r="J170" s="102"/>
      <c r="K170" s="102"/>
      <c r="L170" s="102"/>
      <c r="M170" s="102"/>
      <c r="N170" s="102"/>
      <c r="O170" s="102"/>
    </row>
    <row r="171" spans="1:15" x14ac:dyDescent="0.2">
      <c r="A171" s="39">
        <v>1</v>
      </c>
      <c r="B171" s="39">
        <v>2</v>
      </c>
      <c r="C171" s="39">
        <v>3</v>
      </c>
      <c r="D171" s="39">
        <v>4</v>
      </c>
      <c r="E171" s="39">
        <v>5</v>
      </c>
      <c r="F171" s="39">
        <v>6</v>
      </c>
      <c r="G171" s="39">
        <v>7</v>
      </c>
      <c r="H171" s="39">
        <v>8</v>
      </c>
      <c r="I171" s="39">
        <v>9</v>
      </c>
      <c r="J171" s="39">
        <v>10</v>
      </c>
      <c r="K171" s="39">
        <v>11</v>
      </c>
      <c r="L171" s="39">
        <v>12</v>
      </c>
      <c r="M171" s="39">
        <v>13</v>
      </c>
      <c r="N171" s="39">
        <v>14</v>
      </c>
      <c r="O171" s="39">
        <v>15</v>
      </c>
    </row>
    <row r="172" spans="1:15" ht="71.400000000000006" x14ac:dyDescent="0.2">
      <c r="A172" s="39" t="str">
        <f t="shared" ref="A172:F173" si="19">A164</f>
        <v>802112О.99.0.ББ11АЧ08001</v>
      </c>
      <c r="B172" s="39" t="str">
        <f t="shared" si="19"/>
        <v>003 обучающиеся за исключением обучающихся с ограниченными возможностями здоровья (ОВЗ) и детей-инвалидов</v>
      </c>
      <c r="C172" s="39" t="str">
        <f t="shared" si="19"/>
        <v>003 не указано</v>
      </c>
      <c r="D172" s="39" t="str">
        <f t="shared" si="19"/>
        <v>001 не указано</v>
      </c>
      <c r="E172" s="39" t="str">
        <f t="shared" si="19"/>
        <v>01 Очная</v>
      </c>
      <c r="F172" s="39" t="str">
        <f t="shared" si="19"/>
        <v>-</v>
      </c>
      <c r="G172" s="18" t="s">
        <v>89</v>
      </c>
      <c r="H172" s="18" t="s">
        <v>90</v>
      </c>
      <c r="I172" s="84">
        <v>792</v>
      </c>
      <c r="J172" s="82">
        <v>29</v>
      </c>
      <c r="K172" s="82">
        <f>J172</f>
        <v>29</v>
      </c>
      <c r="L172" s="82">
        <f>K172</f>
        <v>29</v>
      </c>
      <c r="M172" s="82" t="s">
        <v>23</v>
      </c>
      <c r="N172" s="82" t="str">
        <f>M172</f>
        <v>-</v>
      </c>
      <c r="O172" s="82" t="str">
        <f>N172</f>
        <v>-</v>
      </c>
    </row>
    <row r="173" spans="1:15" s="58" customFormat="1" ht="39.75" hidden="1" customHeight="1" x14ac:dyDescent="0.2">
      <c r="A173" s="57" t="str">
        <f t="shared" si="19"/>
        <v>802112О.99.0.ББ11АБ50001</v>
      </c>
      <c r="B173" s="57" t="str">
        <f t="shared" si="19"/>
        <v>005 дети-инвалиды</v>
      </c>
      <c r="C173" s="57" t="str">
        <f t="shared" si="19"/>
        <v>001 адаптированная образовательная программа</v>
      </c>
      <c r="D173" s="57" t="str">
        <f t="shared" si="19"/>
        <v>001 не указано</v>
      </c>
      <c r="E173" s="57" t="str">
        <f t="shared" si="19"/>
        <v>01 Очная</v>
      </c>
      <c r="F173" s="57" t="str">
        <f t="shared" si="19"/>
        <v>-</v>
      </c>
      <c r="G173" s="18" t="s">
        <v>89</v>
      </c>
      <c r="H173" s="18" t="s">
        <v>90</v>
      </c>
      <c r="I173" s="84">
        <v>792</v>
      </c>
      <c r="J173" s="82">
        <v>0</v>
      </c>
      <c r="K173" s="82">
        <f>J173</f>
        <v>0</v>
      </c>
      <c r="L173" s="82">
        <f>K173</f>
        <v>0</v>
      </c>
      <c r="M173" s="82" t="s">
        <v>23</v>
      </c>
      <c r="N173" s="82" t="str">
        <f>M173</f>
        <v>-</v>
      </c>
      <c r="O173" s="82" t="str">
        <f>N173</f>
        <v>-</v>
      </c>
    </row>
    <row r="174" spans="1:15" ht="20.399999999999999" x14ac:dyDescent="0.2">
      <c r="A174" s="106" t="s">
        <v>91</v>
      </c>
      <c r="B174" s="107"/>
      <c r="C174" s="107"/>
      <c r="D174" s="107"/>
      <c r="E174" s="107"/>
      <c r="F174" s="108"/>
      <c r="G174" s="18" t="s">
        <v>98</v>
      </c>
      <c r="H174" s="18" t="s">
        <v>90</v>
      </c>
      <c r="I174" s="84">
        <v>792</v>
      </c>
      <c r="J174" s="83">
        <f>SUM(J172:J173)</f>
        <v>29</v>
      </c>
      <c r="K174" s="83">
        <f>J174</f>
        <v>29</v>
      </c>
      <c r="L174" s="83">
        <f>J174</f>
        <v>29</v>
      </c>
      <c r="M174" s="82" t="s">
        <v>23</v>
      </c>
      <c r="N174" s="82" t="str">
        <f t="shared" ref="N174:O174" si="20">M174</f>
        <v>-</v>
      </c>
      <c r="O174" s="82" t="str">
        <f t="shared" si="20"/>
        <v>-</v>
      </c>
    </row>
    <row r="175" spans="1:15" x14ac:dyDescent="0.2">
      <c r="A175" s="109" t="s">
        <v>92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1:15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x14ac:dyDescent="0.2">
      <c r="A177" s="42" t="s">
        <v>31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1:15" x14ac:dyDescent="0.2">
      <c r="A178" s="110" t="s">
        <v>32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1:15" x14ac:dyDescent="0.2">
      <c r="A179" s="43" t="s">
        <v>33</v>
      </c>
      <c r="B179" s="43" t="s">
        <v>34</v>
      </c>
      <c r="C179" s="43" t="s">
        <v>35</v>
      </c>
      <c r="D179" s="43" t="s">
        <v>36</v>
      </c>
      <c r="E179" s="110" t="s">
        <v>37</v>
      </c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1:15" x14ac:dyDescent="0.2">
      <c r="A180" s="43">
        <v>1</v>
      </c>
      <c r="B180" s="43">
        <v>2</v>
      </c>
      <c r="C180" s="43">
        <v>3</v>
      </c>
      <c r="D180" s="43">
        <v>4</v>
      </c>
      <c r="E180" s="111">
        <v>5</v>
      </c>
      <c r="F180" s="112"/>
      <c r="G180" s="112"/>
      <c r="H180" s="112"/>
      <c r="I180" s="112"/>
      <c r="J180" s="112"/>
      <c r="K180" s="112"/>
      <c r="L180" s="112"/>
      <c r="M180" s="112"/>
      <c r="N180" s="112"/>
      <c r="O180" s="113"/>
    </row>
    <row r="181" spans="1:15" x14ac:dyDescent="0.2">
      <c r="A181" s="43"/>
      <c r="B181" s="43"/>
      <c r="C181" s="43"/>
      <c r="D181" s="43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3"/>
    </row>
    <row r="182" spans="1:15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 ht="13.8" x14ac:dyDescent="0.25">
      <c r="A183" s="41" t="s">
        <v>38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42"/>
      <c r="M183" s="42"/>
      <c r="N183" s="42"/>
      <c r="O183" s="42"/>
    </row>
    <row r="184" spans="1:15" ht="13.8" x14ac:dyDescent="0.25">
      <c r="A184" s="41" t="s">
        <v>39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42"/>
      <c r="M184" s="42"/>
      <c r="N184" s="42"/>
      <c r="O184" s="42"/>
    </row>
    <row r="185" spans="1:15" x14ac:dyDescent="0.2">
      <c r="A185" s="114" t="s">
        <v>40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42"/>
      <c r="M185" s="42"/>
      <c r="N185" s="42"/>
      <c r="O185" s="42"/>
    </row>
    <row r="186" spans="1:15" x14ac:dyDescent="0.2">
      <c r="A186" s="114" t="s">
        <v>41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42"/>
      <c r="M186" s="42"/>
      <c r="N186" s="42"/>
      <c r="O186" s="42"/>
    </row>
    <row r="187" spans="1:15" x14ac:dyDescent="0.2">
      <c r="A187" s="103" t="s">
        <v>161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1:15" ht="13.8" x14ac:dyDescent="0.25">
      <c r="A188" s="104" t="s">
        <v>163</v>
      </c>
      <c r="B188" s="104"/>
      <c r="C188" s="104"/>
      <c r="D188" s="20"/>
      <c r="E188" s="20"/>
      <c r="F188" s="20"/>
      <c r="G188" s="20"/>
      <c r="H188" s="20"/>
      <c r="I188" s="20"/>
      <c r="J188" s="20"/>
      <c r="K188" s="20"/>
      <c r="L188" s="42"/>
      <c r="M188" s="42"/>
      <c r="N188" s="42"/>
      <c r="O188" s="42"/>
    </row>
    <row r="189" spans="1:15" ht="13.8" x14ac:dyDescent="0.25">
      <c r="A189" s="104" t="s">
        <v>164</v>
      </c>
      <c r="B189" s="104"/>
      <c r="C189" s="104"/>
      <c r="D189" s="104"/>
      <c r="E189" s="104"/>
      <c r="F189" s="104"/>
      <c r="G189" s="20"/>
      <c r="H189" s="20"/>
      <c r="I189" s="20"/>
      <c r="J189" s="20"/>
      <c r="K189" s="20"/>
      <c r="L189" s="42"/>
      <c r="M189" s="42"/>
      <c r="N189" s="42"/>
      <c r="O189" s="42"/>
    </row>
    <row r="190" spans="1:15" ht="13.8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42"/>
      <c r="M190" s="42"/>
      <c r="N190" s="42"/>
      <c r="O190" s="42"/>
    </row>
    <row r="191" spans="1:15" ht="13.8" x14ac:dyDescent="0.25">
      <c r="A191" s="41" t="s">
        <v>46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42"/>
      <c r="M191" s="42"/>
      <c r="N191" s="42"/>
      <c r="O191" s="42"/>
    </row>
    <row r="192" spans="1:15" x14ac:dyDescent="0.2">
      <c r="A192" s="102" t="s">
        <v>48</v>
      </c>
      <c r="B192" s="102"/>
      <c r="C192" s="102"/>
      <c r="D192" s="102" t="s">
        <v>49</v>
      </c>
      <c r="E192" s="102"/>
      <c r="F192" s="102"/>
      <c r="G192" s="102"/>
      <c r="H192" s="102"/>
      <c r="I192" s="102"/>
      <c r="J192" s="102"/>
      <c r="K192" s="102" t="s">
        <v>50</v>
      </c>
      <c r="L192" s="102"/>
      <c r="M192" s="102"/>
      <c r="N192" s="102"/>
      <c r="O192" s="102"/>
    </row>
    <row r="193" spans="1:15" x14ac:dyDescent="0.2">
      <c r="A193" s="105">
        <v>1</v>
      </c>
      <c r="B193" s="105"/>
      <c r="C193" s="105"/>
      <c r="D193" s="105">
        <v>2</v>
      </c>
      <c r="E193" s="105"/>
      <c r="F193" s="105"/>
      <c r="G193" s="105"/>
      <c r="H193" s="105"/>
      <c r="I193" s="105"/>
      <c r="J193" s="105"/>
      <c r="K193" s="105">
        <v>3</v>
      </c>
      <c r="L193" s="105"/>
      <c r="M193" s="105"/>
      <c r="N193" s="105"/>
      <c r="O193" s="105"/>
    </row>
    <row r="194" spans="1:15" x14ac:dyDescent="0.2">
      <c r="A194" s="102" t="s">
        <v>51</v>
      </c>
      <c r="B194" s="102"/>
      <c r="C194" s="102"/>
      <c r="D194" s="102" t="s">
        <v>58</v>
      </c>
      <c r="E194" s="102"/>
      <c r="F194" s="102"/>
      <c r="G194" s="102"/>
      <c r="H194" s="102"/>
      <c r="I194" s="102"/>
      <c r="J194" s="102"/>
      <c r="K194" s="102" t="s">
        <v>52</v>
      </c>
      <c r="L194" s="102"/>
      <c r="M194" s="102"/>
      <c r="N194" s="102"/>
      <c r="O194" s="102"/>
    </row>
    <row r="195" spans="1:15" x14ac:dyDescent="0.2">
      <c r="A195" s="102" t="s">
        <v>56</v>
      </c>
      <c r="B195" s="102"/>
      <c r="C195" s="102"/>
      <c r="D195" s="102"/>
      <c r="E195" s="102"/>
      <c r="F195" s="102"/>
      <c r="G195" s="102"/>
      <c r="H195" s="102"/>
      <c r="I195" s="102"/>
      <c r="J195" s="102"/>
      <c r="K195" s="102" t="s">
        <v>53</v>
      </c>
      <c r="L195" s="102"/>
      <c r="M195" s="102"/>
      <c r="N195" s="102"/>
      <c r="O195" s="102"/>
    </row>
    <row r="196" spans="1:15" x14ac:dyDescent="0.2">
      <c r="A196" s="102" t="s">
        <v>57</v>
      </c>
      <c r="B196" s="102"/>
      <c r="C196" s="102"/>
      <c r="D196" s="102" t="s">
        <v>54</v>
      </c>
      <c r="E196" s="102"/>
      <c r="F196" s="102"/>
      <c r="G196" s="102"/>
      <c r="H196" s="102"/>
      <c r="I196" s="102"/>
      <c r="J196" s="102"/>
      <c r="K196" s="102" t="s">
        <v>55</v>
      </c>
      <c r="L196" s="102"/>
      <c r="M196" s="102"/>
      <c r="N196" s="102"/>
      <c r="O196" s="102"/>
    </row>
    <row r="197" spans="1:15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</row>
    <row r="198" spans="1:15" x14ac:dyDescent="0.2">
      <c r="A198" s="117" t="s">
        <v>181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1:15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</row>
    <row r="200" spans="1:15" x14ac:dyDescent="0.2">
      <c r="A200" s="118" t="s">
        <v>85</v>
      </c>
      <c r="B200" s="118"/>
      <c r="C200" s="118"/>
      <c r="D200" s="119" t="s">
        <v>125</v>
      </c>
      <c r="E200" s="119"/>
      <c r="F200" s="119"/>
      <c r="G200" s="119"/>
      <c r="H200" s="119"/>
      <c r="I200" s="55"/>
      <c r="J200" s="55"/>
      <c r="K200" s="55"/>
      <c r="L200" s="55"/>
      <c r="M200" s="55"/>
      <c r="N200" s="15" t="s">
        <v>9</v>
      </c>
      <c r="O200" s="115" t="s">
        <v>126</v>
      </c>
    </row>
    <row r="201" spans="1:15" x14ac:dyDescent="0.2">
      <c r="A201" s="121"/>
      <c r="B201" s="121"/>
      <c r="C201" s="121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15" t="s">
        <v>10</v>
      </c>
      <c r="O201" s="120"/>
    </row>
    <row r="202" spans="1:15" x14ac:dyDescent="0.2">
      <c r="A202" s="121" t="s">
        <v>11</v>
      </c>
      <c r="B202" s="121"/>
      <c r="C202" s="55"/>
      <c r="D202" s="54" t="s">
        <v>96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15" t="s">
        <v>12</v>
      </c>
      <c r="O202" s="116"/>
    </row>
    <row r="203" spans="1:15" x14ac:dyDescent="0.2">
      <c r="A203" s="103" t="s">
        <v>86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55"/>
      <c r="N203" s="55"/>
      <c r="O203" s="55"/>
    </row>
    <row r="204" spans="1:15" ht="12.6" x14ac:dyDescent="0.2">
      <c r="A204" s="104" t="s">
        <v>13</v>
      </c>
      <c r="B204" s="104"/>
      <c r="C204" s="104"/>
      <c r="D204" s="122"/>
      <c r="E204" s="122"/>
      <c r="F204" s="55"/>
      <c r="G204" s="55"/>
      <c r="H204" s="55"/>
      <c r="I204" s="55"/>
      <c r="J204" s="55"/>
      <c r="K204" s="55"/>
      <c r="L204" s="55"/>
      <c r="M204" s="55"/>
      <c r="N204" s="55"/>
      <c r="O204" s="55"/>
    </row>
    <row r="205" spans="1:15" ht="34.200000000000003" customHeight="1" x14ac:dyDescent="0.2">
      <c r="A205" s="102" t="s">
        <v>14</v>
      </c>
      <c r="B205" s="102" t="s">
        <v>15</v>
      </c>
      <c r="C205" s="102"/>
      <c r="D205" s="102"/>
      <c r="E205" s="102" t="s">
        <v>16</v>
      </c>
      <c r="F205" s="102"/>
      <c r="G205" s="102" t="s">
        <v>27</v>
      </c>
      <c r="H205" s="102"/>
      <c r="I205" s="102"/>
      <c r="J205" s="102"/>
      <c r="K205" s="102"/>
      <c r="L205" s="102"/>
      <c r="M205" s="102" t="s">
        <v>28</v>
      </c>
      <c r="N205" s="102"/>
      <c r="O205" s="102"/>
    </row>
    <row r="206" spans="1:15" ht="24.75" customHeight="1" x14ac:dyDescent="0.2">
      <c r="A206" s="102"/>
      <c r="B206" s="115" t="s">
        <v>17</v>
      </c>
      <c r="C206" s="115" t="s">
        <v>18</v>
      </c>
      <c r="D206" s="115" t="s">
        <v>20</v>
      </c>
      <c r="E206" s="115" t="s">
        <v>19</v>
      </c>
      <c r="F206" s="115" t="s">
        <v>20</v>
      </c>
      <c r="G206" s="102" t="s">
        <v>20</v>
      </c>
      <c r="H206" s="102"/>
      <c r="I206" s="102"/>
      <c r="J206" s="102"/>
      <c r="K206" s="102" t="s">
        <v>26</v>
      </c>
      <c r="L206" s="102"/>
      <c r="M206" s="115" t="s">
        <v>187</v>
      </c>
      <c r="N206" s="115" t="s">
        <v>188</v>
      </c>
      <c r="O206" s="115" t="s">
        <v>189</v>
      </c>
    </row>
    <row r="207" spans="1:15" ht="15" customHeight="1" x14ac:dyDescent="0.2">
      <c r="A207" s="102"/>
      <c r="B207" s="116"/>
      <c r="C207" s="116"/>
      <c r="D207" s="116"/>
      <c r="E207" s="116"/>
      <c r="F207" s="116"/>
      <c r="G207" s="102"/>
      <c r="H207" s="102"/>
      <c r="I207" s="102"/>
      <c r="J207" s="102"/>
      <c r="K207" s="50" t="s">
        <v>21</v>
      </c>
      <c r="L207" s="50" t="s">
        <v>22</v>
      </c>
      <c r="M207" s="116"/>
      <c r="N207" s="116"/>
      <c r="O207" s="116"/>
    </row>
    <row r="208" spans="1:15" x14ac:dyDescent="0.2">
      <c r="A208" s="50">
        <v>1</v>
      </c>
      <c r="B208" s="50">
        <v>2</v>
      </c>
      <c r="C208" s="50">
        <v>3</v>
      </c>
      <c r="D208" s="50">
        <v>4</v>
      </c>
      <c r="E208" s="50">
        <v>5</v>
      </c>
      <c r="F208" s="50">
        <v>6</v>
      </c>
      <c r="G208" s="102">
        <v>7</v>
      </c>
      <c r="H208" s="102"/>
      <c r="I208" s="102"/>
      <c r="J208" s="102"/>
      <c r="K208" s="50">
        <v>8</v>
      </c>
      <c r="L208" s="50">
        <v>9</v>
      </c>
      <c r="M208" s="50">
        <v>10</v>
      </c>
      <c r="N208" s="50">
        <v>11</v>
      </c>
      <c r="O208" s="50">
        <v>12</v>
      </c>
    </row>
    <row r="209" spans="1:15" ht="46.2" customHeight="1" x14ac:dyDescent="0.2">
      <c r="A209" s="50" t="s">
        <v>127</v>
      </c>
      <c r="B209" s="66" t="s">
        <v>128</v>
      </c>
      <c r="C209" s="66" t="s">
        <v>87</v>
      </c>
      <c r="D209" s="66" t="s">
        <v>129</v>
      </c>
      <c r="E209" s="66" t="s">
        <v>88</v>
      </c>
      <c r="F209" s="66" t="s">
        <v>23</v>
      </c>
      <c r="G209" s="102" t="s">
        <v>159</v>
      </c>
      <c r="H209" s="102"/>
      <c r="I209" s="102"/>
      <c r="J209" s="102"/>
      <c r="K209" s="50" t="s">
        <v>24</v>
      </c>
      <c r="L209" s="50">
        <v>744</v>
      </c>
      <c r="M209" s="50">
        <v>100</v>
      </c>
      <c r="N209" s="50">
        <v>100</v>
      </c>
      <c r="O209" s="50">
        <v>100</v>
      </c>
    </row>
    <row r="210" spans="1:15" x14ac:dyDescent="0.2">
      <c r="A210" s="109" t="s">
        <v>92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1:15" x14ac:dyDescent="0.2">
      <c r="A211" s="51" t="s">
        <v>25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</row>
    <row r="212" spans="1:15" ht="41.25" customHeight="1" x14ac:dyDescent="0.2">
      <c r="A212" s="102" t="s">
        <v>14</v>
      </c>
      <c r="B212" s="102" t="s">
        <v>15</v>
      </c>
      <c r="C212" s="102"/>
      <c r="D212" s="102"/>
      <c r="E212" s="102" t="s">
        <v>16</v>
      </c>
      <c r="F212" s="102"/>
      <c r="G212" s="102" t="s">
        <v>67</v>
      </c>
      <c r="H212" s="102"/>
      <c r="I212" s="102"/>
      <c r="J212" s="102" t="s">
        <v>29</v>
      </c>
      <c r="K212" s="102"/>
      <c r="L212" s="102"/>
      <c r="M212" s="102" t="s">
        <v>30</v>
      </c>
      <c r="N212" s="102"/>
      <c r="O212" s="102"/>
    </row>
    <row r="213" spans="1:15" ht="29.25" customHeight="1" x14ac:dyDescent="0.2">
      <c r="A213" s="102"/>
      <c r="B213" s="102" t="str">
        <f>B206</f>
        <v>Категория потребителей</v>
      </c>
      <c r="C213" s="102" t="str">
        <f>C206</f>
        <v>Возраст обучающихся</v>
      </c>
      <c r="D213" s="102" t="str">
        <f>D206</f>
        <v>(наименование показателя)</v>
      </c>
      <c r="E213" s="102" t="str">
        <f>E206</f>
        <v>Формы образования и формы реализации образовательных программ</v>
      </c>
      <c r="F213" s="102" t="str">
        <f>F206</f>
        <v>(наименование показателя)</v>
      </c>
      <c r="G213" s="102" t="s">
        <v>20</v>
      </c>
      <c r="H213" s="102" t="s">
        <v>26</v>
      </c>
      <c r="I213" s="102"/>
      <c r="J213" s="102" t="str">
        <f>M206</f>
        <v>2024 (очередной финансовый год)</v>
      </c>
      <c r="K213" s="102" t="str">
        <f>N206</f>
        <v>2025 (1-й год планового периода)</v>
      </c>
      <c r="L213" s="102" t="str">
        <f>O206</f>
        <v>2026 (2-й год планового периода)</v>
      </c>
      <c r="M213" s="102" t="str">
        <f>J213</f>
        <v>2024 (очередной финансовый год)</v>
      </c>
      <c r="N213" s="102" t="str">
        <f t="shared" ref="N213:O213" si="21">K213</f>
        <v>2025 (1-й год планового периода)</v>
      </c>
      <c r="O213" s="102" t="str">
        <f t="shared" si="21"/>
        <v>2026 (2-й год планового периода)</v>
      </c>
    </row>
    <row r="214" spans="1:15" ht="29.25" customHeight="1" x14ac:dyDescent="0.2">
      <c r="A214" s="102"/>
      <c r="B214" s="102"/>
      <c r="C214" s="102"/>
      <c r="D214" s="102"/>
      <c r="E214" s="102"/>
      <c r="F214" s="102"/>
      <c r="G214" s="102"/>
      <c r="H214" s="50" t="s">
        <v>21</v>
      </c>
      <c r="I214" s="50" t="s">
        <v>22</v>
      </c>
      <c r="J214" s="102"/>
      <c r="K214" s="102"/>
      <c r="L214" s="102"/>
      <c r="M214" s="102"/>
      <c r="N214" s="102"/>
      <c r="O214" s="102"/>
    </row>
    <row r="215" spans="1:15" x14ac:dyDescent="0.2">
      <c r="A215" s="50">
        <v>1</v>
      </c>
      <c r="B215" s="50">
        <v>2</v>
      </c>
      <c r="C215" s="50">
        <v>3</v>
      </c>
      <c r="D215" s="50">
        <v>4</v>
      </c>
      <c r="E215" s="50">
        <v>5</v>
      </c>
      <c r="F215" s="50">
        <v>6</v>
      </c>
      <c r="G215" s="50">
        <v>7</v>
      </c>
      <c r="H215" s="50">
        <v>8</v>
      </c>
      <c r="I215" s="50">
        <v>9</v>
      </c>
      <c r="J215" s="50">
        <v>10</v>
      </c>
      <c r="K215" s="50">
        <v>11</v>
      </c>
      <c r="L215" s="50">
        <v>12</v>
      </c>
      <c r="M215" s="50">
        <v>13</v>
      </c>
      <c r="N215" s="50">
        <v>14</v>
      </c>
      <c r="O215" s="50">
        <v>15</v>
      </c>
    </row>
    <row r="216" spans="1:15" ht="36" customHeight="1" x14ac:dyDescent="0.2">
      <c r="A216" s="50" t="str">
        <f t="shared" ref="A216:F216" si="22">A209</f>
        <v>804200О.99.0.ББ52АЖ48000</v>
      </c>
      <c r="B216" s="50" t="str">
        <f t="shared" si="22"/>
        <v>010 не указано</v>
      </c>
      <c r="C216" s="50" t="str">
        <f t="shared" si="22"/>
        <v>003 не указано</v>
      </c>
      <c r="D216" s="50" t="str">
        <f t="shared" si="22"/>
        <v>007 не указано</v>
      </c>
      <c r="E216" s="50" t="str">
        <f t="shared" si="22"/>
        <v>01 Очная</v>
      </c>
      <c r="F216" s="50" t="str">
        <f t="shared" si="22"/>
        <v>-</v>
      </c>
      <c r="G216" s="18" t="s">
        <v>89</v>
      </c>
      <c r="H216" s="18" t="s">
        <v>90</v>
      </c>
      <c r="I216" s="86">
        <v>792</v>
      </c>
      <c r="J216" s="82">
        <v>369</v>
      </c>
      <c r="K216" s="82">
        <f>J216</f>
        <v>369</v>
      </c>
      <c r="L216" s="82">
        <f>K216</f>
        <v>369</v>
      </c>
      <c r="M216" s="82" t="s">
        <v>23</v>
      </c>
      <c r="N216" s="82" t="str">
        <f>M216</f>
        <v>-</v>
      </c>
      <c r="O216" s="82" t="str">
        <f>N216</f>
        <v>-</v>
      </c>
    </row>
    <row r="217" spans="1:15" ht="20.399999999999999" x14ac:dyDescent="0.2">
      <c r="A217" s="106" t="s">
        <v>91</v>
      </c>
      <c r="B217" s="107"/>
      <c r="C217" s="107"/>
      <c r="D217" s="107"/>
      <c r="E217" s="107"/>
      <c r="F217" s="108"/>
      <c r="G217" s="18" t="s">
        <v>130</v>
      </c>
      <c r="H217" s="18" t="s">
        <v>131</v>
      </c>
      <c r="I217" s="86">
        <v>539</v>
      </c>
      <c r="J217" s="83">
        <v>3060</v>
      </c>
      <c r="K217" s="83">
        <f>J217</f>
        <v>3060</v>
      </c>
      <c r="L217" s="83">
        <f>J217</f>
        <v>3060</v>
      </c>
      <c r="M217" s="82" t="s">
        <v>23</v>
      </c>
      <c r="N217" s="82" t="str">
        <f t="shared" ref="N217:O217" si="23">M217</f>
        <v>-</v>
      </c>
      <c r="O217" s="82" t="str">
        <f t="shared" si="23"/>
        <v>-</v>
      </c>
    </row>
    <row r="218" spans="1:15" x14ac:dyDescent="0.2">
      <c r="A218" s="109" t="s">
        <v>92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1:15" ht="6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x14ac:dyDescent="0.2">
      <c r="A220" s="55" t="s">
        <v>31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1:15" x14ac:dyDescent="0.2">
      <c r="A221" s="110" t="s">
        <v>32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1:15" x14ac:dyDescent="0.2">
      <c r="A222" s="52" t="s">
        <v>33</v>
      </c>
      <c r="B222" s="52" t="s">
        <v>34</v>
      </c>
      <c r="C222" s="52" t="s">
        <v>35</v>
      </c>
      <c r="D222" s="52" t="s">
        <v>36</v>
      </c>
      <c r="E222" s="110" t="s">
        <v>37</v>
      </c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1:15" x14ac:dyDescent="0.2">
      <c r="A223" s="52">
        <v>1</v>
      </c>
      <c r="B223" s="52">
        <v>2</v>
      </c>
      <c r="C223" s="52">
        <v>3</v>
      </c>
      <c r="D223" s="52">
        <v>4</v>
      </c>
      <c r="E223" s="111">
        <v>5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3"/>
    </row>
    <row r="224" spans="1:15" x14ac:dyDescent="0.2">
      <c r="A224" s="52"/>
      <c r="B224" s="52"/>
      <c r="C224" s="52"/>
      <c r="D224" s="52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3"/>
    </row>
    <row r="225" spans="1:15" x14ac:dyDescent="0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1:15" ht="13.8" x14ac:dyDescent="0.25">
      <c r="A226" s="51" t="s">
        <v>38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55"/>
      <c r="M226" s="55"/>
      <c r="N226" s="55"/>
      <c r="O226" s="55"/>
    </row>
    <row r="227" spans="1:15" ht="13.8" x14ac:dyDescent="0.25">
      <c r="A227" s="51" t="s">
        <v>39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55"/>
      <c r="M227" s="55"/>
      <c r="N227" s="55"/>
      <c r="O227" s="55"/>
    </row>
    <row r="228" spans="1:15" x14ac:dyDescent="0.2">
      <c r="A228" s="114" t="s">
        <v>40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55"/>
      <c r="M228" s="55"/>
      <c r="N228" s="55"/>
      <c r="O228" s="55"/>
    </row>
    <row r="229" spans="1:15" x14ac:dyDescent="0.2">
      <c r="A229" s="114" t="s">
        <v>41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55"/>
      <c r="M229" s="55"/>
      <c r="N229" s="55"/>
      <c r="O229" s="55"/>
    </row>
    <row r="230" spans="1:15" ht="24.75" customHeight="1" x14ac:dyDescent="0.2">
      <c r="A230" s="103" t="s">
        <v>161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1:15" ht="13.8" x14ac:dyDescent="0.25">
      <c r="A231" s="104" t="s">
        <v>162</v>
      </c>
      <c r="B231" s="104"/>
      <c r="C231" s="104"/>
      <c r="D231" s="20"/>
      <c r="E231" s="20"/>
      <c r="F231" s="20"/>
      <c r="G231" s="20"/>
      <c r="H231" s="20"/>
      <c r="I231" s="20"/>
      <c r="J231" s="20"/>
      <c r="K231" s="20"/>
      <c r="L231" s="55"/>
      <c r="M231" s="55"/>
      <c r="N231" s="55"/>
      <c r="O231" s="55"/>
    </row>
    <row r="232" spans="1:15" ht="13.8" x14ac:dyDescent="0.25">
      <c r="A232" s="104" t="s">
        <v>164</v>
      </c>
      <c r="B232" s="104"/>
      <c r="C232" s="104"/>
      <c r="D232" s="104"/>
      <c r="E232" s="104"/>
      <c r="F232" s="104"/>
      <c r="G232" s="20"/>
      <c r="H232" s="20"/>
      <c r="I232" s="20"/>
      <c r="J232" s="20"/>
      <c r="K232" s="20"/>
      <c r="L232" s="55"/>
      <c r="M232" s="55"/>
      <c r="N232" s="55"/>
      <c r="O232" s="55"/>
    </row>
    <row r="233" spans="1:15" ht="13.8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55"/>
      <c r="M233" s="55"/>
      <c r="N233" s="55"/>
      <c r="O233" s="55"/>
    </row>
    <row r="234" spans="1:15" ht="13.8" x14ac:dyDescent="0.25">
      <c r="A234" s="51" t="s">
        <v>46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55"/>
      <c r="M234" s="55"/>
      <c r="N234" s="55"/>
      <c r="O234" s="55"/>
    </row>
    <row r="235" spans="1:15" x14ac:dyDescent="0.2">
      <c r="A235" s="102" t="s">
        <v>48</v>
      </c>
      <c r="B235" s="102"/>
      <c r="C235" s="102"/>
      <c r="D235" s="102" t="s">
        <v>49</v>
      </c>
      <c r="E235" s="102"/>
      <c r="F235" s="102"/>
      <c r="G235" s="102"/>
      <c r="H235" s="102"/>
      <c r="I235" s="102"/>
      <c r="J235" s="102"/>
      <c r="K235" s="102" t="s">
        <v>50</v>
      </c>
      <c r="L235" s="102"/>
      <c r="M235" s="102"/>
      <c r="N235" s="102"/>
      <c r="O235" s="102"/>
    </row>
    <row r="236" spans="1:15" x14ac:dyDescent="0.2">
      <c r="A236" s="105">
        <v>1</v>
      </c>
      <c r="B236" s="105"/>
      <c r="C236" s="105"/>
      <c r="D236" s="105">
        <v>2</v>
      </c>
      <c r="E236" s="105"/>
      <c r="F236" s="105"/>
      <c r="G236" s="105"/>
      <c r="H236" s="105"/>
      <c r="I236" s="105"/>
      <c r="J236" s="105"/>
      <c r="K236" s="105">
        <v>3</v>
      </c>
      <c r="L236" s="105"/>
      <c r="M236" s="105"/>
      <c r="N236" s="105"/>
      <c r="O236" s="105"/>
    </row>
    <row r="237" spans="1:15" x14ac:dyDescent="0.2">
      <c r="A237" s="102" t="s">
        <v>51</v>
      </c>
      <c r="B237" s="102"/>
      <c r="C237" s="102"/>
      <c r="D237" s="102" t="s">
        <v>58</v>
      </c>
      <c r="E237" s="102"/>
      <c r="F237" s="102"/>
      <c r="G237" s="102"/>
      <c r="H237" s="102"/>
      <c r="I237" s="102"/>
      <c r="J237" s="102"/>
      <c r="K237" s="102" t="s">
        <v>52</v>
      </c>
      <c r="L237" s="102"/>
      <c r="M237" s="102"/>
      <c r="N237" s="102"/>
      <c r="O237" s="102"/>
    </row>
    <row r="238" spans="1:15" x14ac:dyDescent="0.2">
      <c r="A238" s="102" t="s">
        <v>56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 t="s">
        <v>53</v>
      </c>
      <c r="L238" s="102"/>
      <c r="M238" s="102"/>
      <c r="N238" s="102"/>
      <c r="O238" s="102"/>
    </row>
    <row r="239" spans="1:15" x14ac:dyDescent="0.2">
      <c r="A239" s="102" t="s">
        <v>57</v>
      </c>
      <c r="B239" s="102"/>
      <c r="C239" s="102"/>
      <c r="D239" s="102" t="s">
        <v>54</v>
      </c>
      <c r="E239" s="102"/>
      <c r="F239" s="102"/>
      <c r="G239" s="102"/>
      <c r="H239" s="102"/>
      <c r="I239" s="102"/>
      <c r="J239" s="102"/>
      <c r="K239" s="102" t="s">
        <v>55</v>
      </c>
      <c r="L239" s="102"/>
      <c r="M239" s="102"/>
      <c r="N239" s="102"/>
      <c r="O239" s="102"/>
    </row>
    <row r="240" spans="1:15" s="75" customFormat="1" hidden="1" x14ac:dyDescent="0.2">
      <c r="A240" s="117" t="s">
        <v>154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1:15" s="75" customFormat="1" hidden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15" s="75" customFormat="1" hidden="1" x14ac:dyDescent="0.2">
      <c r="A242" s="118" t="s">
        <v>85</v>
      </c>
      <c r="B242" s="118"/>
      <c r="C242" s="118"/>
      <c r="D242" s="119" t="s">
        <v>152</v>
      </c>
      <c r="E242" s="119"/>
      <c r="F242" s="119"/>
      <c r="G242" s="119"/>
      <c r="H242" s="119"/>
      <c r="I242" s="119"/>
      <c r="J242" s="119"/>
      <c r="K242" s="119"/>
      <c r="L242" s="119"/>
      <c r="N242" s="15" t="s">
        <v>9</v>
      </c>
      <c r="O242" s="115" t="s">
        <v>126</v>
      </c>
    </row>
    <row r="243" spans="1:15" s="75" customFormat="1" hidden="1" x14ac:dyDescent="0.2">
      <c r="A243" s="121"/>
      <c r="B243" s="121"/>
      <c r="C243" s="121"/>
      <c r="N243" s="15" t="s">
        <v>10</v>
      </c>
      <c r="O243" s="120"/>
    </row>
    <row r="244" spans="1:15" s="75" customFormat="1" hidden="1" x14ac:dyDescent="0.2">
      <c r="A244" s="121" t="s">
        <v>11</v>
      </c>
      <c r="B244" s="121"/>
      <c r="D244" s="74" t="s">
        <v>96</v>
      </c>
      <c r="N244" s="15" t="s">
        <v>12</v>
      </c>
      <c r="O244" s="116"/>
    </row>
    <row r="245" spans="1:15" s="75" customFormat="1" hidden="1" x14ac:dyDescent="0.2">
      <c r="A245" s="103" t="s">
        <v>86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1:15" s="75" customFormat="1" ht="12.6" hidden="1" x14ac:dyDescent="0.2">
      <c r="A246" s="104" t="s">
        <v>13</v>
      </c>
      <c r="B246" s="104"/>
      <c r="C246" s="104"/>
      <c r="D246" s="122"/>
      <c r="E246" s="122"/>
    </row>
    <row r="247" spans="1:15" s="75" customFormat="1" ht="21.75" hidden="1" customHeight="1" x14ac:dyDescent="0.2">
      <c r="A247" s="102" t="s">
        <v>14</v>
      </c>
      <c r="B247" s="102" t="s">
        <v>15</v>
      </c>
      <c r="C247" s="102"/>
      <c r="D247" s="102"/>
      <c r="E247" s="102" t="s">
        <v>16</v>
      </c>
      <c r="F247" s="102"/>
      <c r="G247" s="102" t="s">
        <v>27</v>
      </c>
      <c r="H247" s="102"/>
      <c r="I247" s="102"/>
      <c r="J247" s="102"/>
      <c r="K247" s="102"/>
      <c r="L247" s="102"/>
      <c r="M247" s="102" t="s">
        <v>28</v>
      </c>
      <c r="N247" s="102"/>
      <c r="O247" s="102"/>
    </row>
    <row r="248" spans="1:15" s="75" customFormat="1" hidden="1" x14ac:dyDescent="0.2">
      <c r="A248" s="102"/>
      <c r="B248" s="115" t="s">
        <v>17</v>
      </c>
      <c r="C248" s="115" t="s">
        <v>18</v>
      </c>
      <c r="D248" s="115" t="s">
        <v>20</v>
      </c>
      <c r="E248" s="115" t="s">
        <v>19</v>
      </c>
      <c r="F248" s="115" t="s">
        <v>20</v>
      </c>
      <c r="G248" s="102" t="s">
        <v>20</v>
      </c>
      <c r="H248" s="102"/>
      <c r="I248" s="102"/>
      <c r="J248" s="102"/>
      <c r="K248" s="102" t="s">
        <v>26</v>
      </c>
      <c r="L248" s="102"/>
      <c r="M248" s="115" t="s">
        <v>149</v>
      </c>
      <c r="N248" s="115" t="s">
        <v>150</v>
      </c>
      <c r="O248" s="115" t="s">
        <v>151</v>
      </c>
    </row>
    <row r="249" spans="1:15" s="75" customFormat="1" hidden="1" x14ac:dyDescent="0.2">
      <c r="A249" s="102"/>
      <c r="B249" s="116"/>
      <c r="C249" s="116"/>
      <c r="D249" s="116"/>
      <c r="E249" s="116"/>
      <c r="F249" s="116"/>
      <c r="G249" s="102"/>
      <c r="H249" s="102"/>
      <c r="I249" s="102"/>
      <c r="J249" s="102"/>
      <c r="K249" s="70" t="s">
        <v>21</v>
      </c>
      <c r="L249" s="70" t="s">
        <v>22</v>
      </c>
      <c r="M249" s="116"/>
      <c r="N249" s="116"/>
      <c r="O249" s="116"/>
    </row>
    <row r="250" spans="1:15" s="75" customFormat="1" hidden="1" x14ac:dyDescent="0.2">
      <c r="A250" s="70">
        <v>1</v>
      </c>
      <c r="B250" s="70">
        <v>2</v>
      </c>
      <c r="C250" s="70">
        <v>3</v>
      </c>
      <c r="D250" s="70">
        <v>4</v>
      </c>
      <c r="E250" s="70">
        <v>5</v>
      </c>
      <c r="F250" s="70">
        <v>6</v>
      </c>
      <c r="G250" s="102">
        <v>7</v>
      </c>
      <c r="H250" s="102"/>
      <c r="I250" s="102"/>
      <c r="J250" s="102"/>
      <c r="K250" s="70">
        <v>8</v>
      </c>
      <c r="L250" s="70">
        <v>9</v>
      </c>
      <c r="M250" s="70">
        <v>10</v>
      </c>
      <c r="N250" s="70">
        <v>11</v>
      </c>
      <c r="O250" s="70">
        <v>12</v>
      </c>
    </row>
    <row r="251" spans="1:15" s="75" customFormat="1" ht="85.5" hidden="1" customHeight="1" x14ac:dyDescent="0.2">
      <c r="A251" s="70" t="s">
        <v>155</v>
      </c>
      <c r="B251" s="44" t="s">
        <v>128</v>
      </c>
      <c r="C251" s="44" t="s">
        <v>87</v>
      </c>
      <c r="D251" s="76" t="s">
        <v>157</v>
      </c>
      <c r="E251" s="44" t="s">
        <v>88</v>
      </c>
      <c r="F251" s="44"/>
      <c r="G251" s="102" t="s">
        <v>153</v>
      </c>
      <c r="H251" s="102"/>
      <c r="I251" s="102"/>
      <c r="J251" s="102"/>
      <c r="K251" s="70" t="s">
        <v>24</v>
      </c>
      <c r="L251" s="70">
        <v>744</v>
      </c>
      <c r="M251" s="70">
        <v>100</v>
      </c>
      <c r="N251" s="70">
        <v>100</v>
      </c>
      <c r="O251" s="70">
        <v>100</v>
      </c>
    </row>
    <row r="252" spans="1:15" s="75" customFormat="1" ht="85.5" hidden="1" customHeight="1" x14ac:dyDescent="0.2">
      <c r="A252" s="70" t="s">
        <v>156</v>
      </c>
      <c r="B252" s="44" t="s">
        <v>128</v>
      </c>
      <c r="C252" s="44" t="s">
        <v>87</v>
      </c>
      <c r="D252" s="76" t="s">
        <v>158</v>
      </c>
      <c r="E252" s="44" t="s">
        <v>88</v>
      </c>
      <c r="F252" s="44"/>
      <c r="G252" s="102" t="s">
        <v>153</v>
      </c>
      <c r="H252" s="102"/>
      <c r="I252" s="102"/>
      <c r="J252" s="102"/>
      <c r="K252" s="70" t="s">
        <v>24</v>
      </c>
      <c r="L252" s="70">
        <v>744</v>
      </c>
      <c r="M252" s="70">
        <v>100</v>
      </c>
      <c r="N252" s="70">
        <v>100</v>
      </c>
      <c r="O252" s="70">
        <v>100</v>
      </c>
    </row>
    <row r="253" spans="1:15" s="75" customFormat="1" hidden="1" x14ac:dyDescent="0.2">
      <c r="A253" s="109" t="s">
        <v>160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1:15" s="75" customFormat="1" hidden="1" x14ac:dyDescent="0.2">
      <c r="A254" s="71" t="s">
        <v>25</v>
      </c>
    </row>
    <row r="255" spans="1:15" s="75" customFormat="1" ht="22.5" hidden="1" customHeight="1" x14ac:dyDescent="0.2">
      <c r="A255" s="102" t="s">
        <v>14</v>
      </c>
      <c r="B255" s="102" t="s">
        <v>15</v>
      </c>
      <c r="C255" s="102"/>
      <c r="D255" s="102"/>
      <c r="E255" s="102" t="s">
        <v>16</v>
      </c>
      <c r="F255" s="102"/>
      <c r="G255" s="102" t="s">
        <v>67</v>
      </c>
      <c r="H255" s="102"/>
      <c r="I255" s="102"/>
      <c r="J255" s="102" t="s">
        <v>29</v>
      </c>
      <c r="K255" s="102"/>
      <c r="L255" s="102"/>
      <c r="M255" s="102" t="s">
        <v>30</v>
      </c>
      <c r="N255" s="102"/>
      <c r="O255" s="102"/>
    </row>
    <row r="256" spans="1:15" s="75" customFormat="1" hidden="1" x14ac:dyDescent="0.2">
      <c r="A256" s="102"/>
      <c r="B256" s="102" t="str">
        <f>B248</f>
        <v>Категория потребителей</v>
      </c>
      <c r="C256" s="102" t="str">
        <f>C248</f>
        <v>Возраст обучающихся</v>
      </c>
      <c r="D256" s="102" t="str">
        <f>D248</f>
        <v>(наименование показателя)</v>
      </c>
      <c r="E256" s="102" t="str">
        <f>E248</f>
        <v>Формы образования и формы реализации образовательных программ</v>
      </c>
      <c r="F256" s="102" t="str">
        <f>F248</f>
        <v>(наименование показателя)</v>
      </c>
      <c r="G256" s="102" t="s">
        <v>20</v>
      </c>
      <c r="H256" s="102" t="s">
        <v>26</v>
      </c>
      <c r="I256" s="102"/>
      <c r="J256" s="102" t="str">
        <f>M248</f>
        <v>2021 (очередной финансовый год)</v>
      </c>
      <c r="K256" s="102" t="str">
        <f>N248</f>
        <v>2022 (1-й год планового периода)</v>
      </c>
      <c r="L256" s="102" t="str">
        <f>O248</f>
        <v>2023 (2-й год планового периода)</v>
      </c>
      <c r="M256" s="102" t="str">
        <f>J256</f>
        <v>2021 (очередной финансовый год)</v>
      </c>
      <c r="N256" s="102" t="str">
        <f t="shared" ref="N256:O256" si="24">K256</f>
        <v>2022 (1-й год планового периода)</v>
      </c>
      <c r="O256" s="102" t="str">
        <f t="shared" si="24"/>
        <v>2023 (2-й год планового периода)</v>
      </c>
    </row>
    <row r="257" spans="1:15" s="75" customFormat="1" hidden="1" x14ac:dyDescent="0.2">
      <c r="A257" s="102"/>
      <c r="B257" s="102"/>
      <c r="C257" s="102"/>
      <c r="D257" s="102"/>
      <c r="E257" s="102"/>
      <c r="F257" s="102"/>
      <c r="G257" s="102"/>
      <c r="H257" s="70" t="s">
        <v>21</v>
      </c>
      <c r="I257" s="70" t="s">
        <v>22</v>
      </c>
      <c r="J257" s="102"/>
      <c r="K257" s="102"/>
      <c r="L257" s="102"/>
      <c r="M257" s="102"/>
      <c r="N257" s="102"/>
      <c r="O257" s="102"/>
    </row>
    <row r="258" spans="1:15" s="75" customFormat="1" hidden="1" x14ac:dyDescent="0.2">
      <c r="A258" s="70">
        <v>1</v>
      </c>
      <c r="B258" s="70">
        <v>2</v>
      </c>
      <c r="C258" s="70">
        <v>3</v>
      </c>
      <c r="D258" s="70">
        <v>4</v>
      </c>
      <c r="E258" s="70">
        <v>5</v>
      </c>
      <c r="F258" s="70">
        <v>6</v>
      </c>
      <c r="G258" s="70">
        <v>7</v>
      </c>
      <c r="H258" s="70">
        <v>8</v>
      </c>
      <c r="I258" s="70">
        <v>9</v>
      </c>
      <c r="J258" s="70">
        <v>10</v>
      </c>
      <c r="K258" s="70">
        <v>11</v>
      </c>
      <c r="L258" s="70">
        <v>12</v>
      </c>
      <c r="M258" s="70">
        <v>13</v>
      </c>
      <c r="N258" s="70">
        <v>14</v>
      </c>
      <c r="O258" s="70">
        <v>15</v>
      </c>
    </row>
    <row r="259" spans="1:15" s="75" customFormat="1" ht="20.399999999999999" hidden="1" x14ac:dyDescent="0.2">
      <c r="A259" s="70" t="str">
        <f>A251</f>
        <v>804200О.99.0.ББ52АЖ24000</v>
      </c>
      <c r="B259" s="70" t="str">
        <f t="shared" ref="B259:E259" si="25">B251</f>
        <v>010 не указано</v>
      </c>
      <c r="C259" s="70" t="str">
        <f t="shared" si="25"/>
        <v>003 не указано</v>
      </c>
      <c r="D259" s="70" t="s">
        <v>157</v>
      </c>
      <c r="E259" s="70" t="str">
        <f t="shared" si="25"/>
        <v>01 Очная</v>
      </c>
      <c r="F259" s="70"/>
      <c r="G259" s="18" t="s">
        <v>89</v>
      </c>
      <c r="H259" s="18" t="s">
        <v>90</v>
      </c>
      <c r="I259" s="18">
        <v>792</v>
      </c>
      <c r="J259" s="18">
        <v>0</v>
      </c>
      <c r="K259" s="18">
        <f>J259</f>
        <v>0</v>
      </c>
      <c r="L259" s="18">
        <f>K259</f>
        <v>0</v>
      </c>
      <c r="M259" s="18" t="s">
        <v>23</v>
      </c>
      <c r="N259" s="18" t="str">
        <f>M259</f>
        <v>-</v>
      </c>
      <c r="O259" s="18" t="str">
        <f>N259</f>
        <v>-</v>
      </c>
    </row>
    <row r="260" spans="1:15" s="75" customFormat="1" ht="20.399999999999999" hidden="1" x14ac:dyDescent="0.2">
      <c r="A260" s="70" t="str">
        <f>A252</f>
        <v>804200О.99.0.ББ52АЕ04000</v>
      </c>
      <c r="B260" s="70" t="str">
        <f>B252</f>
        <v>010 не указано</v>
      </c>
      <c r="C260" s="70" t="str">
        <f>C252</f>
        <v>003 не указано</v>
      </c>
      <c r="D260" s="70" t="s">
        <v>158</v>
      </c>
      <c r="E260" s="70" t="str">
        <f>E252</f>
        <v>01 Очная</v>
      </c>
      <c r="F260" s="70"/>
      <c r="G260" s="18" t="s">
        <v>89</v>
      </c>
      <c r="H260" s="18" t="s">
        <v>90</v>
      </c>
      <c r="I260" s="18">
        <v>792</v>
      </c>
      <c r="J260" s="18">
        <v>0</v>
      </c>
      <c r="K260" s="18">
        <f>J260</f>
        <v>0</v>
      </c>
      <c r="L260" s="18">
        <f>K260</f>
        <v>0</v>
      </c>
      <c r="M260" s="18" t="s">
        <v>23</v>
      </c>
      <c r="N260" s="18" t="str">
        <f>M260</f>
        <v>-</v>
      </c>
      <c r="O260" s="18" t="str">
        <f>N260</f>
        <v>-</v>
      </c>
    </row>
    <row r="261" spans="1:15" s="75" customFormat="1" ht="52.5" hidden="1" customHeight="1" x14ac:dyDescent="0.2">
      <c r="A261" s="106" t="s">
        <v>91</v>
      </c>
      <c r="B261" s="107"/>
      <c r="C261" s="107"/>
      <c r="D261" s="107"/>
      <c r="E261" s="107"/>
      <c r="F261" s="108"/>
      <c r="G261" s="18" t="s">
        <v>130</v>
      </c>
      <c r="H261" s="18" t="s">
        <v>131</v>
      </c>
      <c r="I261" s="18">
        <v>539</v>
      </c>
      <c r="J261" s="24">
        <v>0</v>
      </c>
      <c r="K261" s="24">
        <v>0</v>
      </c>
      <c r="L261" s="24">
        <v>0</v>
      </c>
      <c r="M261" s="18" t="s">
        <v>23</v>
      </c>
      <c r="N261" s="18" t="str">
        <f t="shared" ref="N261:O261" si="26">M261</f>
        <v>-</v>
      </c>
      <c r="O261" s="18" t="str">
        <f t="shared" si="26"/>
        <v>-</v>
      </c>
    </row>
    <row r="262" spans="1:15" s="75" customFormat="1" hidden="1" x14ac:dyDescent="0.2">
      <c r="A262" s="109" t="s">
        <v>160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1:15" s="75" customFormat="1" hidden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s="75" customFormat="1" hidden="1" x14ac:dyDescent="0.2">
      <c r="A264" s="75" t="s">
        <v>31</v>
      </c>
    </row>
    <row r="265" spans="1:15" s="75" customFormat="1" hidden="1" x14ac:dyDescent="0.2">
      <c r="A265" s="110" t="s">
        <v>32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1:15" s="75" customFormat="1" hidden="1" x14ac:dyDescent="0.2">
      <c r="A266" s="72" t="s">
        <v>33</v>
      </c>
      <c r="B266" s="72" t="s">
        <v>34</v>
      </c>
      <c r="C266" s="72" t="s">
        <v>35</v>
      </c>
      <c r="D266" s="72" t="s">
        <v>36</v>
      </c>
      <c r="E266" s="110" t="s">
        <v>37</v>
      </c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1:15" s="75" customFormat="1" hidden="1" x14ac:dyDescent="0.2">
      <c r="A267" s="72">
        <v>1</v>
      </c>
      <c r="B267" s="72">
        <v>2</v>
      </c>
      <c r="C267" s="72">
        <v>3</v>
      </c>
      <c r="D267" s="72">
        <v>4</v>
      </c>
      <c r="E267" s="111">
        <v>5</v>
      </c>
      <c r="F267" s="112"/>
      <c r="G267" s="112"/>
      <c r="H267" s="112"/>
      <c r="I267" s="112"/>
      <c r="J267" s="112"/>
      <c r="K267" s="112"/>
      <c r="L267" s="112"/>
      <c r="M267" s="112"/>
      <c r="N267" s="112"/>
      <c r="O267" s="113"/>
    </row>
    <row r="268" spans="1:15" s="75" customFormat="1" hidden="1" x14ac:dyDescent="0.2">
      <c r="A268" s="72"/>
      <c r="B268" s="72"/>
      <c r="C268" s="72"/>
      <c r="D268" s="72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3"/>
    </row>
    <row r="269" spans="1:15" s="75" customFormat="1" hidden="1" x14ac:dyDescent="0.2"/>
    <row r="270" spans="1:15" s="75" customFormat="1" ht="13.8" hidden="1" x14ac:dyDescent="0.25">
      <c r="A270" s="71" t="s">
        <v>38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5" s="75" customFormat="1" ht="13.8" hidden="1" x14ac:dyDescent="0.25">
      <c r="A271" s="71" t="s">
        <v>39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5" s="75" customFormat="1" hidden="1" x14ac:dyDescent="0.2">
      <c r="A272" s="114" t="s">
        <v>40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1:15" s="75" customFormat="1" hidden="1" x14ac:dyDescent="0.2">
      <c r="A273" s="114" t="s">
        <v>41</v>
      </c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1:15" s="75" customFormat="1" hidden="1" x14ac:dyDescent="0.2">
      <c r="A274" s="103" t="s">
        <v>42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1:15" s="75" customFormat="1" hidden="1" x14ac:dyDescent="0.2">
      <c r="A275" s="103" t="s">
        <v>47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1:15" s="75" customFormat="1" ht="13.8" hidden="1" x14ac:dyDescent="0.25">
      <c r="A276" s="104" t="s">
        <v>43</v>
      </c>
      <c r="B276" s="104"/>
      <c r="C276" s="104"/>
      <c r="D276" s="20"/>
      <c r="E276" s="20"/>
      <c r="F276" s="20"/>
      <c r="G276" s="20"/>
      <c r="H276" s="20"/>
      <c r="I276" s="20"/>
      <c r="J276" s="20"/>
      <c r="K276" s="20"/>
    </row>
    <row r="277" spans="1:15" s="75" customFormat="1" ht="13.8" hidden="1" x14ac:dyDescent="0.25">
      <c r="A277" s="104" t="s">
        <v>44</v>
      </c>
      <c r="B277" s="104"/>
      <c r="C277" s="104"/>
      <c r="D277" s="104"/>
      <c r="E277" s="104"/>
      <c r="F277" s="104"/>
      <c r="G277" s="20"/>
      <c r="H277" s="20"/>
      <c r="I277" s="20"/>
      <c r="J277" s="20"/>
      <c r="K277" s="20"/>
    </row>
    <row r="278" spans="1:15" s="75" customFormat="1" ht="13.8" hidden="1" x14ac:dyDescent="0.25">
      <c r="A278" s="71" t="s">
        <v>45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5" s="75" customFormat="1" ht="13.8" hidden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5" s="75" customFormat="1" ht="13.8" hidden="1" x14ac:dyDescent="0.25">
      <c r="A280" s="71" t="s">
        <v>46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5" s="75" customFormat="1" hidden="1" x14ac:dyDescent="0.2">
      <c r="A281" s="102" t="s">
        <v>48</v>
      </c>
      <c r="B281" s="102"/>
      <c r="C281" s="102"/>
      <c r="D281" s="102" t="s">
        <v>49</v>
      </c>
      <c r="E281" s="102"/>
      <c r="F281" s="102"/>
      <c r="G281" s="102"/>
      <c r="H281" s="102"/>
      <c r="I281" s="102"/>
      <c r="J281" s="102"/>
      <c r="K281" s="102" t="s">
        <v>50</v>
      </c>
      <c r="L281" s="102"/>
      <c r="M281" s="102"/>
      <c r="N281" s="102"/>
      <c r="O281" s="102"/>
    </row>
    <row r="282" spans="1:15" s="75" customFormat="1" hidden="1" x14ac:dyDescent="0.2">
      <c r="A282" s="105">
        <v>1</v>
      </c>
      <c r="B282" s="105"/>
      <c r="C282" s="105"/>
      <c r="D282" s="105">
        <v>2</v>
      </c>
      <c r="E282" s="105"/>
      <c r="F282" s="105"/>
      <c r="G282" s="105"/>
      <c r="H282" s="105"/>
      <c r="I282" s="105"/>
      <c r="J282" s="105"/>
      <c r="K282" s="105">
        <v>3</v>
      </c>
      <c r="L282" s="105"/>
      <c r="M282" s="105"/>
      <c r="N282" s="105"/>
      <c r="O282" s="105"/>
    </row>
    <row r="283" spans="1:15" s="75" customFormat="1" hidden="1" x14ac:dyDescent="0.2">
      <c r="A283" s="102" t="s">
        <v>51</v>
      </c>
      <c r="B283" s="102"/>
      <c r="C283" s="102"/>
      <c r="D283" s="102" t="s">
        <v>58</v>
      </c>
      <c r="E283" s="102"/>
      <c r="F283" s="102"/>
      <c r="G283" s="102"/>
      <c r="H283" s="102"/>
      <c r="I283" s="102"/>
      <c r="J283" s="102"/>
      <c r="K283" s="102" t="s">
        <v>52</v>
      </c>
      <c r="L283" s="102"/>
      <c r="M283" s="102"/>
      <c r="N283" s="102"/>
      <c r="O283" s="102"/>
    </row>
    <row r="284" spans="1:15" s="75" customFormat="1" hidden="1" x14ac:dyDescent="0.2">
      <c r="A284" s="102" t="s">
        <v>56</v>
      </c>
      <c r="B284" s="102"/>
      <c r="C284" s="102"/>
      <c r="D284" s="102"/>
      <c r="E284" s="102"/>
      <c r="F284" s="102"/>
      <c r="G284" s="102"/>
      <c r="H284" s="102"/>
      <c r="I284" s="102"/>
      <c r="J284" s="102"/>
      <c r="K284" s="102" t="s">
        <v>53</v>
      </c>
      <c r="L284" s="102"/>
      <c r="M284" s="102"/>
      <c r="N284" s="102"/>
      <c r="O284" s="102"/>
    </row>
    <row r="285" spans="1:15" s="75" customFormat="1" hidden="1" x14ac:dyDescent="0.2">
      <c r="A285" s="102" t="s">
        <v>57</v>
      </c>
      <c r="B285" s="102"/>
      <c r="C285" s="102"/>
      <c r="D285" s="102" t="s">
        <v>54</v>
      </c>
      <c r="E285" s="102"/>
      <c r="F285" s="102"/>
      <c r="G285" s="102"/>
      <c r="H285" s="102"/>
      <c r="I285" s="102"/>
      <c r="J285" s="102"/>
      <c r="K285" s="102" t="s">
        <v>55</v>
      </c>
      <c r="L285" s="102"/>
      <c r="M285" s="102"/>
      <c r="N285" s="102"/>
      <c r="O285" s="102"/>
    </row>
    <row r="288" spans="1:15" x14ac:dyDescent="0.2">
      <c r="A288" s="117" t="s">
        <v>192</v>
      </c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1:15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1:15" x14ac:dyDescent="0.2">
      <c r="A290" s="118" t="s">
        <v>85</v>
      </c>
      <c r="B290" s="118"/>
      <c r="C290" s="118"/>
      <c r="D290" s="119" t="s">
        <v>152</v>
      </c>
      <c r="E290" s="119"/>
      <c r="F290" s="119"/>
      <c r="G290" s="119"/>
      <c r="H290" s="119"/>
      <c r="I290" s="119"/>
      <c r="J290" s="119"/>
      <c r="K290" s="119"/>
      <c r="L290" s="119"/>
      <c r="M290" s="100"/>
      <c r="N290" s="15" t="s">
        <v>9</v>
      </c>
      <c r="O290" s="115" t="s">
        <v>126</v>
      </c>
    </row>
    <row r="291" spans="1:15" x14ac:dyDescent="0.2">
      <c r="A291" s="121"/>
      <c r="B291" s="121"/>
      <c r="C291" s="121"/>
      <c r="D291" s="100"/>
      <c r="E291" s="100"/>
      <c r="F291" s="100"/>
      <c r="G291" s="100" t="s">
        <v>186</v>
      </c>
      <c r="H291" s="100"/>
      <c r="I291" s="100"/>
      <c r="J291" s="100"/>
      <c r="K291" s="100"/>
      <c r="L291" s="100"/>
      <c r="M291" s="100"/>
      <c r="N291" s="15" t="s">
        <v>10</v>
      </c>
      <c r="O291" s="120"/>
    </row>
    <row r="292" spans="1:15" x14ac:dyDescent="0.2">
      <c r="A292" s="121" t="s">
        <v>11</v>
      </c>
      <c r="B292" s="121"/>
      <c r="C292" s="100"/>
      <c r="D292" s="99" t="s">
        <v>96</v>
      </c>
      <c r="E292" s="100"/>
      <c r="F292" s="100"/>
      <c r="G292" s="100"/>
      <c r="H292" s="100"/>
      <c r="I292" s="100"/>
      <c r="J292" s="100"/>
      <c r="K292" s="100"/>
      <c r="L292" s="100"/>
      <c r="M292" s="100"/>
      <c r="N292" s="15" t="s">
        <v>12</v>
      </c>
      <c r="O292" s="116"/>
    </row>
    <row r="293" spans="1:15" x14ac:dyDescent="0.2">
      <c r="A293" s="103" t="s">
        <v>86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0"/>
      <c r="N293" s="100"/>
      <c r="O293" s="100"/>
    </row>
    <row r="294" spans="1:15" ht="12.6" x14ac:dyDescent="0.2">
      <c r="A294" s="104" t="s">
        <v>13</v>
      </c>
      <c r="B294" s="104"/>
      <c r="C294" s="104"/>
      <c r="D294" s="122"/>
      <c r="E294" s="122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</row>
    <row r="295" spans="1:15" ht="38.4" customHeight="1" x14ac:dyDescent="0.2">
      <c r="A295" s="102" t="s">
        <v>14</v>
      </c>
      <c r="B295" s="102" t="s">
        <v>15</v>
      </c>
      <c r="C295" s="102"/>
      <c r="D295" s="102"/>
      <c r="E295" s="102" t="s">
        <v>16</v>
      </c>
      <c r="F295" s="102"/>
      <c r="G295" s="102" t="s">
        <v>27</v>
      </c>
      <c r="H295" s="102"/>
      <c r="I295" s="102"/>
      <c r="J295" s="102"/>
      <c r="K295" s="102"/>
      <c r="L295" s="102"/>
      <c r="M295" s="102" t="s">
        <v>28</v>
      </c>
      <c r="N295" s="102"/>
      <c r="O295" s="102"/>
    </row>
    <row r="296" spans="1:15" ht="24.6" customHeight="1" x14ac:dyDescent="0.2">
      <c r="A296" s="102"/>
      <c r="B296" s="115" t="s">
        <v>17</v>
      </c>
      <c r="C296" s="115" t="s">
        <v>18</v>
      </c>
      <c r="D296" s="115" t="s">
        <v>20</v>
      </c>
      <c r="E296" s="115" t="s">
        <v>19</v>
      </c>
      <c r="F296" s="115" t="s">
        <v>20</v>
      </c>
      <c r="G296" s="102" t="s">
        <v>20</v>
      </c>
      <c r="H296" s="102"/>
      <c r="I296" s="102"/>
      <c r="J296" s="102"/>
      <c r="K296" s="102" t="s">
        <v>26</v>
      </c>
      <c r="L296" s="102"/>
      <c r="M296" s="115" t="s">
        <v>187</v>
      </c>
      <c r="N296" s="115" t="s">
        <v>188</v>
      </c>
      <c r="O296" s="115" t="s">
        <v>189</v>
      </c>
    </row>
    <row r="297" spans="1:15" ht="19.2" customHeight="1" x14ac:dyDescent="0.2">
      <c r="A297" s="102"/>
      <c r="B297" s="116"/>
      <c r="C297" s="116"/>
      <c r="D297" s="116"/>
      <c r="E297" s="116"/>
      <c r="F297" s="116"/>
      <c r="G297" s="102"/>
      <c r="H297" s="102"/>
      <c r="I297" s="102"/>
      <c r="J297" s="102"/>
      <c r="K297" s="94" t="s">
        <v>21</v>
      </c>
      <c r="L297" s="94" t="s">
        <v>22</v>
      </c>
      <c r="M297" s="116"/>
      <c r="N297" s="116"/>
      <c r="O297" s="116"/>
    </row>
    <row r="298" spans="1:15" x14ac:dyDescent="0.2">
      <c r="A298" s="94">
        <v>1</v>
      </c>
      <c r="B298" s="94">
        <v>2</v>
      </c>
      <c r="C298" s="94">
        <v>3</v>
      </c>
      <c r="D298" s="94">
        <v>4</v>
      </c>
      <c r="E298" s="94">
        <v>5</v>
      </c>
      <c r="F298" s="94">
        <v>6</v>
      </c>
      <c r="G298" s="102">
        <v>7</v>
      </c>
      <c r="H298" s="102"/>
      <c r="I298" s="102"/>
      <c r="J298" s="102"/>
      <c r="K298" s="94">
        <v>8</v>
      </c>
      <c r="L298" s="94">
        <v>9</v>
      </c>
      <c r="M298" s="94">
        <v>10</v>
      </c>
      <c r="N298" s="94">
        <v>11</v>
      </c>
      <c r="O298" s="94">
        <v>12</v>
      </c>
    </row>
    <row r="299" spans="1:15" ht="60.6" customHeight="1" x14ac:dyDescent="0.2">
      <c r="A299" s="95" t="s">
        <v>190</v>
      </c>
      <c r="B299" s="66" t="s">
        <v>128</v>
      </c>
      <c r="C299" s="66" t="s">
        <v>87</v>
      </c>
      <c r="D299" s="94" t="s">
        <v>191</v>
      </c>
      <c r="E299" s="66" t="s">
        <v>88</v>
      </c>
      <c r="F299" s="66" t="s">
        <v>23</v>
      </c>
      <c r="G299" s="102" t="s">
        <v>153</v>
      </c>
      <c r="H299" s="102"/>
      <c r="I299" s="102"/>
      <c r="J299" s="102"/>
      <c r="K299" s="94" t="s">
        <v>24</v>
      </c>
      <c r="L299" s="94">
        <v>744</v>
      </c>
      <c r="M299" s="94">
        <v>100</v>
      </c>
      <c r="N299" s="94">
        <v>100</v>
      </c>
      <c r="O299" s="94">
        <v>100</v>
      </c>
    </row>
    <row r="300" spans="1:15" x14ac:dyDescent="0.2">
      <c r="A300" s="109" t="s">
        <v>160</v>
      </c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1:15" x14ac:dyDescent="0.2">
      <c r="A301" s="96" t="s">
        <v>25</v>
      </c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</row>
    <row r="302" spans="1:15" ht="33.6" customHeight="1" x14ac:dyDescent="0.2">
      <c r="A302" s="102" t="s">
        <v>14</v>
      </c>
      <c r="B302" s="102" t="s">
        <v>15</v>
      </c>
      <c r="C302" s="102"/>
      <c r="D302" s="102"/>
      <c r="E302" s="102" t="s">
        <v>16</v>
      </c>
      <c r="F302" s="102"/>
      <c r="G302" s="102" t="s">
        <v>67</v>
      </c>
      <c r="H302" s="102"/>
      <c r="I302" s="102"/>
      <c r="J302" s="102" t="s">
        <v>29</v>
      </c>
      <c r="K302" s="102"/>
      <c r="L302" s="102"/>
      <c r="M302" s="102" t="s">
        <v>30</v>
      </c>
      <c r="N302" s="102"/>
      <c r="O302" s="102"/>
    </row>
    <row r="303" spans="1:15" ht="20.399999999999999" customHeight="1" x14ac:dyDescent="0.2">
      <c r="A303" s="102"/>
      <c r="B303" s="102" t="str">
        <f>B296</f>
        <v>Категория потребителей</v>
      </c>
      <c r="C303" s="102" t="str">
        <f>C296</f>
        <v>Возраст обучающихся</v>
      </c>
      <c r="D303" s="102" t="str">
        <f>D296</f>
        <v>(наименование показателя)</v>
      </c>
      <c r="E303" s="102" t="str">
        <f>E296</f>
        <v>Формы образования и формы реализации образовательных программ</v>
      </c>
      <c r="F303" s="102" t="str">
        <f>F296</f>
        <v>(наименование показателя)</v>
      </c>
      <c r="G303" s="102" t="s">
        <v>20</v>
      </c>
      <c r="H303" s="102" t="s">
        <v>26</v>
      </c>
      <c r="I303" s="102"/>
      <c r="J303" s="102" t="str">
        <f>M296</f>
        <v>2024 (очередной финансовый год)</v>
      </c>
      <c r="K303" s="102" t="str">
        <f>N296</f>
        <v>2025 (1-й год планового периода)</v>
      </c>
      <c r="L303" s="102" t="str">
        <f>O296</f>
        <v>2026 (2-й год планового периода)</v>
      </c>
      <c r="M303" s="102" t="str">
        <f>J303</f>
        <v>2024 (очередной финансовый год)</v>
      </c>
      <c r="N303" s="102" t="str">
        <f t="shared" ref="N303:O303" si="27">K303</f>
        <v>2025 (1-й год планового периода)</v>
      </c>
      <c r="O303" s="102" t="str">
        <f t="shared" si="27"/>
        <v>2026 (2-й год планового периода)</v>
      </c>
    </row>
    <row r="304" spans="1:15" ht="22.8" customHeight="1" x14ac:dyDescent="0.2">
      <c r="A304" s="102"/>
      <c r="B304" s="102"/>
      <c r="C304" s="102"/>
      <c r="D304" s="102"/>
      <c r="E304" s="102"/>
      <c r="F304" s="102"/>
      <c r="G304" s="102"/>
      <c r="H304" s="94" t="s">
        <v>21</v>
      </c>
      <c r="I304" s="94" t="s">
        <v>22</v>
      </c>
      <c r="J304" s="102"/>
      <c r="K304" s="102"/>
      <c r="L304" s="102"/>
      <c r="M304" s="102"/>
      <c r="N304" s="102"/>
      <c r="O304" s="102"/>
    </row>
    <row r="305" spans="1:15" x14ac:dyDescent="0.2">
      <c r="A305" s="94">
        <v>1</v>
      </c>
      <c r="B305" s="94">
        <v>2</v>
      </c>
      <c r="C305" s="94">
        <v>3</v>
      </c>
      <c r="D305" s="94">
        <v>4</v>
      </c>
      <c r="E305" s="94">
        <v>5</v>
      </c>
      <c r="F305" s="94">
        <v>6</v>
      </c>
      <c r="G305" s="94">
        <v>7</v>
      </c>
      <c r="H305" s="94">
        <v>8</v>
      </c>
      <c r="I305" s="94">
        <v>9</v>
      </c>
      <c r="J305" s="94">
        <v>10</v>
      </c>
      <c r="K305" s="94">
        <v>11</v>
      </c>
      <c r="L305" s="94">
        <v>12</v>
      </c>
      <c r="M305" s="94">
        <v>13</v>
      </c>
      <c r="N305" s="94">
        <v>14</v>
      </c>
      <c r="O305" s="94">
        <v>15</v>
      </c>
    </row>
    <row r="306" spans="1:15" ht="30" customHeight="1" x14ac:dyDescent="0.2">
      <c r="A306" s="94" t="str">
        <f>A299</f>
        <v xml:space="preserve">804200О.99.0.ББ52АЖ00000 </v>
      </c>
      <c r="B306" s="94" t="str">
        <f t="shared" ref="B306:F306" si="28">B299</f>
        <v>010 не указано</v>
      </c>
      <c r="C306" s="94" t="str">
        <f t="shared" si="28"/>
        <v>003 не указано</v>
      </c>
      <c r="D306" s="94" t="str">
        <f t="shared" si="28"/>
        <v>Туристко-краеведческая</v>
      </c>
      <c r="E306" s="94" t="str">
        <f t="shared" si="28"/>
        <v>01 Очная</v>
      </c>
      <c r="F306" s="94" t="str">
        <f t="shared" si="28"/>
        <v>-</v>
      </c>
      <c r="G306" s="18" t="s">
        <v>89</v>
      </c>
      <c r="H306" s="94" t="s">
        <v>90</v>
      </c>
      <c r="I306" s="94">
        <v>792</v>
      </c>
      <c r="J306" s="139">
        <v>60</v>
      </c>
      <c r="K306" s="94">
        <f>J306</f>
        <v>60</v>
      </c>
      <c r="L306" s="94">
        <f>K306</f>
        <v>60</v>
      </c>
      <c r="M306" s="94" t="s">
        <v>23</v>
      </c>
      <c r="N306" s="94" t="str">
        <f>M306</f>
        <v>-</v>
      </c>
      <c r="O306" s="94" t="str">
        <f>N306</f>
        <v>-</v>
      </c>
    </row>
    <row r="307" spans="1:15" ht="20.399999999999999" x14ac:dyDescent="0.2">
      <c r="A307" s="106" t="s">
        <v>91</v>
      </c>
      <c r="B307" s="107"/>
      <c r="C307" s="107"/>
      <c r="D307" s="107"/>
      <c r="E307" s="107"/>
      <c r="F307" s="108"/>
      <c r="G307" s="18" t="s">
        <v>130</v>
      </c>
      <c r="H307" s="94" t="s">
        <v>131</v>
      </c>
      <c r="I307" s="94">
        <v>539</v>
      </c>
      <c r="J307" s="93">
        <f>J306*16*2</f>
        <v>1920</v>
      </c>
      <c r="K307" s="93">
        <f>J307</f>
        <v>1920</v>
      </c>
      <c r="L307" s="93">
        <f>K307</f>
        <v>1920</v>
      </c>
      <c r="M307" s="94" t="s">
        <v>23</v>
      </c>
      <c r="N307" s="94" t="str">
        <f t="shared" ref="N307:O307" si="29">M307</f>
        <v>-</v>
      </c>
      <c r="O307" s="94" t="str">
        <f t="shared" si="29"/>
        <v>-</v>
      </c>
    </row>
    <row r="308" spans="1:15" x14ac:dyDescent="0.2">
      <c r="A308" s="109" t="s">
        <v>160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1:15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x14ac:dyDescent="0.2">
      <c r="A310" s="100" t="s">
        <v>31</v>
      </c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</row>
    <row r="311" spans="1:15" x14ac:dyDescent="0.2">
      <c r="A311" s="110" t="s">
        <v>32</v>
      </c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1:15" x14ac:dyDescent="0.2">
      <c r="A312" s="97" t="s">
        <v>33</v>
      </c>
      <c r="B312" s="97" t="s">
        <v>34</v>
      </c>
      <c r="C312" s="97" t="s">
        <v>35</v>
      </c>
      <c r="D312" s="97" t="s">
        <v>36</v>
      </c>
      <c r="E312" s="110" t="s">
        <v>37</v>
      </c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1:15" x14ac:dyDescent="0.2">
      <c r="A313" s="97">
        <v>1</v>
      </c>
      <c r="B313" s="97">
        <v>2</v>
      </c>
      <c r="C313" s="97">
        <v>3</v>
      </c>
      <c r="D313" s="97">
        <v>4</v>
      </c>
      <c r="E313" s="111">
        <v>5</v>
      </c>
      <c r="F313" s="112"/>
      <c r="G313" s="112"/>
      <c r="H313" s="112"/>
      <c r="I313" s="112"/>
      <c r="J313" s="112"/>
      <c r="K313" s="112"/>
      <c r="L313" s="112"/>
      <c r="M313" s="112"/>
      <c r="N313" s="112"/>
      <c r="O313" s="113"/>
    </row>
    <row r="314" spans="1:15" x14ac:dyDescent="0.2">
      <c r="A314" s="97"/>
      <c r="B314" s="97"/>
      <c r="C314" s="97"/>
      <c r="D314" s="97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x14ac:dyDescent="0.2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</row>
    <row r="316" spans="1:15" ht="13.8" x14ac:dyDescent="0.25">
      <c r="A316" s="96" t="s">
        <v>38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100"/>
      <c r="M316" s="100"/>
      <c r="N316" s="100"/>
      <c r="O316" s="100"/>
    </row>
    <row r="317" spans="1:15" ht="13.8" x14ac:dyDescent="0.25">
      <c r="A317" s="96" t="s">
        <v>39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100"/>
      <c r="M317" s="100"/>
      <c r="N317" s="100"/>
      <c r="O317" s="100"/>
    </row>
    <row r="318" spans="1:15" x14ac:dyDescent="0.2">
      <c r="A318" s="114" t="s">
        <v>40</v>
      </c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00"/>
      <c r="M318" s="100"/>
      <c r="N318" s="100"/>
      <c r="O318" s="100"/>
    </row>
    <row r="319" spans="1:15" x14ac:dyDescent="0.2">
      <c r="A319" s="114" t="s">
        <v>41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00"/>
      <c r="M319" s="100"/>
      <c r="N319" s="100"/>
      <c r="O319" s="100"/>
    </row>
    <row r="320" spans="1:15" x14ac:dyDescent="0.2">
      <c r="A320" s="103" t="s">
        <v>161</v>
      </c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1:15" ht="13.8" x14ac:dyDescent="0.25">
      <c r="A321" s="104" t="s">
        <v>163</v>
      </c>
      <c r="B321" s="104"/>
      <c r="C321" s="104"/>
      <c r="D321" s="20"/>
      <c r="E321" s="20"/>
      <c r="F321" s="20"/>
      <c r="G321" s="20"/>
      <c r="H321" s="20"/>
      <c r="I321" s="20"/>
      <c r="J321" s="20"/>
      <c r="K321" s="20"/>
      <c r="L321" s="100"/>
      <c r="M321" s="100"/>
      <c r="N321" s="100"/>
      <c r="O321" s="100"/>
    </row>
    <row r="322" spans="1:15" ht="13.8" x14ac:dyDescent="0.25">
      <c r="A322" s="104" t="s">
        <v>164</v>
      </c>
      <c r="B322" s="104"/>
      <c r="C322" s="104"/>
      <c r="D322" s="104"/>
      <c r="E322" s="104"/>
      <c r="F322" s="104"/>
      <c r="G322" s="20"/>
      <c r="H322" s="20"/>
      <c r="I322" s="20"/>
      <c r="J322" s="20"/>
      <c r="K322" s="20"/>
      <c r="L322" s="100"/>
      <c r="M322" s="100"/>
      <c r="N322" s="100"/>
      <c r="O322" s="100"/>
    </row>
  </sheetData>
  <mergeCells count="496">
    <mergeCell ref="A321:C321"/>
    <mergeCell ref="A322:F322"/>
    <mergeCell ref="A307:F307"/>
    <mergeCell ref="A308:O308"/>
    <mergeCell ref="A311:O311"/>
    <mergeCell ref="E312:O312"/>
    <mergeCell ref="E313:O313"/>
    <mergeCell ref="E314:O314"/>
    <mergeCell ref="A318:K318"/>
    <mergeCell ref="A319:K319"/>
    <mergeCell ref="A320:O320"/>
    <mergeCell ref="G298:J298"/>
    <mergeCell ref="G299:J299"/>
    <mergeCell ref="A300:O300"/>
    <mergeCell ref="A302:A304"/>
    <mergeCell ref="B302:D302"/>
    <mergeCell ref="E302:F302"/>
    <mergeCell ref="G302:I302"/>
    <mergeCell ref="J302:L302"/>
    <mergeCell ref="M302:O302"/>
    <mergeCell ref="B303:B304"/>
    <mergeCell ref="C303:C304"/>
    <mergeCell ref="D303:D304"/>
    <mergeCell ref="E303:E304"/>
    <mergeCell ref="F303:F304"/>
    <mergeCell ref="G303:G304"/>
    <mergeCell ref="H303:I303"/>
    <mergeCell ref="J303:J304"/>
    <mergeCell ref="K303:K304"/>
    <mergeCell ref="L303:L304"/>
    <mergeCell ref="M303:M304"/>
    <mergeCell ref="N303:N304"/>
    <mergeCell ref="O303:O304"/>
    <mergeCell ref="A295:A297"/>
    <mergeCell ref="B295:D295"/>
    <mergeCell ref="E295:F295"/>
    <mergeCell ref="G295:L295"/>
    <mergeCell ref="M295:O295"/>
    <mergeCell ref="B296:B297"/>
    <mergeCell ref="C296:C297"/>
    <mergeCell ref="D296:D297"/>
    <mergeCell ref="E296:E297"/>
    <mergeCell ref="F296:F297"/>
    <mergeCell ref="G296:J297"/>
    <mergeCell ref="K296:L296"/>
    <mergeCell ref="M296:M297"/>
    <mergeCell ref="N296:N297"/>
    <mergeCell ref="O296:O297"/>
    <mergeCell ref="A288:O288"/>
    <mergeCell ref="A290:C290"/>
    <mergeCell ref="D290:L290"/>
    <mergeCell ref="O290:O292"/>
    <mergeCell ref="A291:C291"/>
    <mergeCell ref="A292:B292"/>
    <mergeCell ref="A293:L293"/>
    <mergeCell ref="A294:C294"/>
    <mergeCell ref="D294:E294"/>
    <mergeCell ref="A148:C148"/>
    <mergeCell ref="D148:J148"/>
    <mergeCell ref="K148:O148"/>
    <mergeCell ref="A149:C149"/>
    <mergeCell ref="D149:J150"/>
    <mergeCell ref="K149:O149"/>
    <mergeCell ref="A150:C150"/>
    <mergeCell ref="K150:O150"/>
    <mergeCell ref="A151:C151"/>
    <mergeCell ref="D151:J151"/>
    <mergeCell ref="K151:O151"/>
    <mergeCell ref="E134:O134"/>
    <mergeCell ref="E135:O135"/>
    <mergeCell ref="A139:K139"/>
    <mergeCell ref="A140:K140"/>
    <mergeCell ref="A141:O141"/>
    <mergeCell ref="A142:C142"/>
    <mergeCell ref="A143:F143"/>
    <mergeCell ref="A147:C147"/>
    <mergeCell ref="D147:J147"/>
    <mergeCell ref="K147:O147"/>
    <mergeCell ref="A124:A126"/>
    <mergeCell ref="B124:B126"/>
    <mergeCell ref="C124:C126"/>
    <mergeCell ref="D124:D126"/>
    <mergeCell ref="E124:E126"/>
    <mergeCell ref="F124:F126"/>
    <mergeCell ref="A129:O129"/>
    <mergeCell ref="A132:O132"/>
    <mergeCell ref="E133:O133"/>
    <mergeCell ref="A127:F128"/>
    <mergeCell ref="G116:J116"/>
    <mergeCell ref="G117:J117"/>
    <mergeCell ref="A118:O118"/>
    <mergeCell ref="A120:A122"/>
    <mergeCell ref="B120:D120"/>
    <mergeCell ref="E120:F120"/>
    <mergeCell ref="G120:I120"/>
    <mergeCell ref="J120:L120"/>
    <mergeCell ref="M120:O120"/>
    <mergeCell ref="B121:B122"/>
    <mergeCell ref="C121:C122"/>
    <mergeCell ref="D121:D122"/>
    <mergeCell ref="E121:E122"/>
    <mergeCell ref="F121:F122"/>
    <mergeCell ref="G121:G122"/>
    <mergeCell ref="H121:I121"/>
    <mergeCell ref="J121:J122"/>
    <mergeCell ref="K121:K122"/>
    <mergeCell ref="L121:L122"/>
    <mergeCell ref="M121:M122"/>
    <mergeCell ref="N121:N122"/>
    <mergeCell ref="O121:O122"/>
    <mergeCell ref="A106:O106"/>
    <mergeCell ref="A108:C108"/>
    <mergeCell ref="O108:O110"/>
    <mergeCell ref="A109:C109"/>
    <mergeCell ref="A110:B110"/>
    <mergeCell ref="A111:L111"/>
    <mergeCell ref="A112:C112"/>
    <mergeCell ref="D112:E112"/>
    <mergeCell ref="A113:A115"/>
    <mergeCell ref="B113:D113"/>
    <mergeCell ref="E113:F113"/>
    <mergeCell ref="G113:L113"/>
    <mergeCell ref="M113:O113"/>
    <mergeCell ref="B114:B115"/>
    <mergeCell ref="C114:C115"/>
    <mergeCell ref="D114:D115"/>
    <mergeCell ref="E114:E115"/>
    <mergeCell ref="F114:F115"/>
    <mergeCell ref="G114:J115"/>
    <mergeCell ref="K114:L114"/>
    <mergeCell ref="M114:M115"/>
    <mergeCell ref="N114:N115"/>
    <mergeCell ref="O114:O115"/>
    <mergeCell ref="A104:C104"/>
    <mergeCell ref="D104:J104"/>
    <mergeCell ref="K104:O104"/>
    <mergeCell ref="A102:C102"/>
    <mergeCell ref="D102:J103"/>
    <mergeCell ref="K102:O102"/>
    <mergeCell ref="A103:C103"/>
    <mergeCell ref="K103:O103"/>
    <mergeCell ref="A96:F96"/>
    <mergeCell ref="A100:C100"/>
    <mergeCell ref="D100:J100"/>
    <mergeCell ref="K100:O100"/>
    <mergeCell ref="A101:C101"/>
    <mergeCell ref="D101:J101"/>
    <mergeCell ref="K101:O101"/>
    <mergeCell ref="A92:K92"/>
    <mergeCell ref="A93:K93"/>
    <mergeCell ref="A94:O94"/>
    <mergeCell ref="A95:C95"/>
    <mergeCell ref="A82:O82"/>
    <mergeCell ref="A85:O85"/>
    <mergeCell ref="E86:O86"/>
    <mergeCell ref="E87:O87"/>
    <mergeCell ref="E88:O88"/>
    <mergeCell ref="L74:L75"/>
    <mergeCell ref="M74:M75"/>
    <mergeCell ref="N74:N75"/>
    <mergeCell ref="O74:O75"/>
    <mergeCell ref="A81:F81"/>
    <mergeCell ref="A71:O71"/>
    <mergeCell ref="A73:A75"/>
    <mergeCell ref="B73:D73"/>
    <mergeCell ref="E73:F73"/>
    <mergeCell ref="G73:I73"/>
    <mergeCell ref="J73:L73"/>
    <mergeCell ref="M73:O73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G67:J67"/>
    <mergeCell ref="G68:J68"/>
    <mergeCell ref="G69:J69"/>
    <mergeCell ref="M63:O63"/>
    <mergeCell ref="B64:B65"/>
    <mergeCell ref="C64:C65"/>
    <mergeCell ref="D64:D65"/>
    <mergeCell ref="E64:E65"/>
    <mergeCell ref="F64:F65"/>
    <mergeCell ref="G64:J65"/>
    <mergeCell ref="K64:L64"/>
    <mergeCell ref="M64:M65"/>
    <mergeCell ref="N64:N65"/>
    <mergeCell ref="O64:O65"/>
    <mergeCell ref="A54:C54"/>
    <mergeCell ref="D54:J54"/>
    <mergeCell ref="K54:O54"/>
    <mergeCell ref="A52:C52"/>
    <mergeCell ref="D52:J53"/>
    <mergeCell ref="K52:O52"/>
    <mergeCell ref="A53:C53"/>
    <mergeCell ref="K53:O53"/>
    <mergeCell ref="G66:J66"/>
    <mergeCell ref="A61:L61"/>
    <mergeCell ref="A62:C62"/>
    <mergeCell ref="D62:E62"/>
    <mergeCell ref="A63:A65"/>
    <mergeCell ref="B63:D63"/>
    <mergeCell ref="E63:F63"/>
    <mergeCell ref="G63:L63"/>
    <mergeCell ref="A56:O56"/>
    <mergeCell ref="A58:C58"/>
    <mergeCell ref="O58:O60"/>
    <mergeCell ref="A59:C59"/>
    <mergeCell ref="A60:B60"/>
    <mergeCell ref="G16:J16"/>
    <mergeCell ref="A45:C45"/>
    <mergeCell ref="A46:F46"/>
    <mergeCell ref="A50:C50"/>
    <mergeCell ref="D50:J50"/>
    <mergeCell ref="K50:O50"/>
    <mergeCell ref="A51:C51"/>
    <mergeCell ref="D51:J51"/>
    <mergeCell ref="K51:O51"/>
    <mergeCell ref="A31:F31"/>
    <mergeCell ref="A32:O32"/>
    <mergeCell ref="J23:J24"/>
    <mergeCell ref="L23:L24"/>
    <mergeCell ref="A35:O35"/>
    <mergeCell ref="E36:O36"/>
    <mergeCell ref="A42:K42"/>
    <mergeCell ref="A43:K43"/>
    <mergeCell ref="G18:J18"/>
    <mergeCell ref="G19:J19"/>
    <mergeCell ref="G12:J13"/>
    <mergeCell ref="K12:L12"/>
    <mergeCell ref="M12:M13"/>
    <mergeCell ref="A44:O44"/>
    <mergeCell ref="G14:J14"/>
    <mergeCell ref="G15:J15"/>
    <mergeCell ref="G17:J17"/>
    <mergeCell ref="A20:O20"/>
    <mergeCell ref="A22:A24"/>
    <mergeCell ref="B22:D22"/>
    <mergeCell ref="E22:F22"/>
    <mergeCell ref="G22:I22"/>
    <mergeCell ref="J22:L22"/>
    <mergeCell ref="M22:O22"/>
    <mergeCell ref="B23:B24"/>
    <mergeCell ref="C23:C24"/>
    <mergeCell ref="K23:K24"/>
    <mergeCell ref="E37:O37"/>
    <mergeCell ref="D23:D24"/>
    <mergeCell ref="E23:E24"/>
    <mergeCell ref="F23:F24"/>
    <mergeCell ref="G23:G24"/>
    <mergeCell ref="H23:I23"/>
    <mergeCell ref="E38:O38"/>
    <mergeCell ref="A1:O1"/>
    <mergeCell ref="A3:O3"/>
    <mergeCell ref="N12:N13"/>
    <mergeCell ref="O12:O13"/>
    <mergeCell ref="M23:M24"/>
    <mergeCell ref="N23:N24"/>
    <mergeCell ref="O23:O24"/>
    <mergeCell ref="A6:C6"/>
    <mergeCell ref="O6:O8"/>
    <mergeCell ref="A7:C7"/>
    <mergeCell ref="A8:B8"/>
    <mergeCell ref="A9:L9"/>
    <mergeCell ref="A10:C10"/>
    <mergeCell ref="D10:E10"/>
    <mergeCell ref="A11:A13"/>
    <mergeCell ref="B11:D11"/>
    <mergeCell ref="E11:F11"/>
    <mergeCell ref="G11:L11"/>
    <mergeCell ref="M11:O11"/>
    <mergeCell ref="B12:B13"/>
    <mergeCell ref="C12:C13"/>
    <mergeCell ref="D12:D13"/>
    <mergeCell ref="E12:E13"/>
    <mergeCell ref="F12:F13"/>
    <mergeCell ref="A153:O153"/>
    <mergeCell ref="A155:C155"/>
    <mergeCell ref="O155:O157"/>
    <mergeCell ref="A156:C156"/>
    <mergeCell ref="A157:B157"/>
    <mergeCell ref="A158:L158"/>
    <mergeCell ref="A159:C159"/>
    <mergeCell ref="D159:E159"/>
    <mergeCell ref="A160:A162"/>
    <mergeCell ref="B160:D160"/>
    <mergeCell ref="E160:F160"/>
    <mergeCell ref="G160:L160"/>
    <mergeCell ref="M160:O160"/>
    <mergeCell ref="B161:B162"/>
    <mergeCell ref="C161:C162"/>
    <mergeCell ref="D161:D162"/>
    <mergeCell ref="E161:E162"/>
    <mergeCell ref="F161:F162"/>
    <mergeCell ref="G161:J162"/>
    <mergeCell ref="K161:L161"/>
    <mergeCell ref="M161:M162"/>
    <mergeCell ref="N161:N162"/>
    <mergeCell ref="O161:O162"/>
    <mergeCell ref="G163:J163"/>
    <mergeCell ref="G164:J164"/>
    <mergeCell ref="A166:O166"/>
    <mergeCell ref="A168:A170"/>
    <mergeCell ref="B168:D168"/>
    <mergeCell ref="E168:F168"/>
    <mergeCell ref="G168:I168"/>
    <mergeCell ref="J168:L168"/>
    <mergeCell ref="M168:O168"/>
    <mergeCell ref="B169:B170"/>
    <mergeCell ref="C169:C170"/>
    <mergeCell ref="D169:D170"/>
    <mergeCell ref="E169:E170"/>
    <mergeCell ref="F169:F170"/>
    <mergeCell ref="G169:G170"/>
    <mergeCell ref="H169:I169"/>
    <mergeCell ref="J169:J170"/>
    <mergeCell ref="K169:K170"/>
    <mergeCell ref="L169:L170"/>
    <mergeCell ref="M169:M170"/>
    <mergeCell ref="N169:N170"/>
    <mergeCell ref="O169:O170"/>
    <mergeCell ref="A174:F174"/>
    <mergeCell ref="A175:O175"/>
    <mergeCell ref="A178:O178"/>
    <mergeCell ref="E179:O179"/>
    <mergeCell ref="E180:O180"/>
    <mergeCell ref="E181:O181"/>
    <mergeCell ref="A185:K185"/>
    <mergeCell ref="A186:K186"/>
    <mergeCell ref="A187:O187"/>
    <mergeCell ref="A194:C194"/>
    <mergeCell ref="D194:J195"/>
    <mergeCell ref="K194:O194"/>
    <mergeCell ref="A195:C195"/>
    <mergeCell ref="K195:O195"/>
    <mergeCell ref="A196:C196"/>
    <mergeCell ref="D196:J196"/>
    <mergeCell ref="K196:O196"/>
    <mergeCell ref="A188:C188"/>
    <mergeCell ref="A189:F189"/>
    <mergeCell ref="A192:C192"/>
    <mergeCell ref="D192:J192"/>
    <mergeCell ref="K192:O192"/>
    <mergeCell ref="A193:C193"/>
    <mergeCell ref="D193:J193"/>
    <mergeCell ref="K193:O193"/>
    <mergeCell ref="A198:O198"/>
    <mergeCell ref="A200:C200"/>
    <mergeCell ref="D200:H200"/>
    <mergeCell ref="O200:O202"/>
    <mergeCell ref="A201:C201"/>
    <mergeCell ref="A202:B202"/>
    <mergeCell ref="A203:L203"/>
    <mergeCell ref="A204:C204"/>
    <mergeCell ref="D204:E204"/>
    <mergeCell ref="O213:O214"/>
    <mergeCell ref="A205:A207"/>
    <mergeCell ref="B205:D205"/>
    <mergeCell ref="E205:F205"/>
    <mergeCell ref="G205:L205"/>
    <mergeCell ref="M205:O205"/>
    <mergeCell ref="B206:B207"/>
    <mergeCell ref="C206:C207"/>
    <mergeCell ref="D206:D207"/>
    <mergeCell ref="E206:E207"/>
    <mergeCell ref="F206:F207"/>
    <mergeCell ref="G206:J207"/>
    <mergeCell ref="K206:L206"/>
    <mergeCell ref="M206:M207"/>
    <mergeCell ref="N206:N207"/>
    <mergeCell ref="O206:O207"/>
    <mergeCell ref="A228:K228"/>
    <mergeCell ref="A229:K229"/>
    <mergeCell ref="A230:O230"/>
    <mergeCell ref="G208:J208"/>
    <mergeCell ref="G209:J209"/>
    <mergeCell ref="A210:O210"/>
    <mergeCell ref="A212:A214"/>
    <mergeCell ref="B212:D212"/>
    <mergeCell ref="E212:F212"/>
    <mergeCell ref="G212:I212"/>
    <mergeCell ref="J212:L212"/>
    <mergeCell ref="M212:O212"/>
    <mergeCell ref="B213:B214"/>
    <mergeCell ref="C213:C214"/>
    <mergeCell ref="D213:D214"/>
    <mergeCell ref="E213:E214"/>
    <mergeCell ref="F213:F214"/>
    <mergeCell ref="G213:G214"/>
    <mergeCell ref="H213:I213"/>
    <mergeCell ref="J213:J214"/>
    <mergeCell ref="K213:K214"/>
    <mergeCell ref="L213:L214"/>
    <mergeCell ref="M213:M214"/>
    <mergeCell ref="N213:N214"/>
    <mergeCell ref="G70:J70"/>
    <mergeCell ref="G165:J165"/>
    <mergeCell ref="A237:C237"/>
    <mergeCell ref="D237:J238"/>
    <mergeCell ref="K237:O237"/>
    <mergeCell ref="A238:C238"/>
    <mergeCell ref="K238:O238"/>
    <mergeCell ref="A239:C239"/>
    <mergeCell ref="D239:J239"/>
    <mergeCell ref="K239:O239"/>
    <mergeCell ref="A231:C231"/>
    <mergeCell ref="A232:F232"/>
    <mergeCell ref="A235:C235"/>
    <mergeCell ref="D235:J235"/>
    <mergeCell ref="K235:O235"/>
    <mergeCell ref="A236:C236"/>
    <mergeCell ref="D236:J236"/>
    <mergeCell ref="K236:O236"/>
    <mergeCell ref="A217:F217"/>
    <mergeCell ref="A218:O218"/>
    <mergeCell ref="A221:O221"/>
    <mergeCell ref="E222:O222"/>
    <mergeCell ref="E223:O223"/>
    <mergeCell ref="E224:O224"/>
    <mergeCell ref="A240:O240"/>
    <mergeCell ref="A242:C242"/>
    <mergeCell ref="D242:L242"/>
    <mergeCell ref="O242:O244"/>
    <mergeCell ref="A243:C243"/>
    <mergeCell ref="A244:B244"/>
    <mergeCell ref="A245:L245"/>
    <mergeCell ref="A246:C246"/>
    <mergeCell ref="D246:E246"/>
    <mergeCell ref="O256:O257"/>
    <mergeCell ref="A247:A249"/>
    <mergeCell ref="B247:D247"/>
    <mergeCell ref="E247:F247"/>
    <mergeCell ref="G247:L247"/>
    <mergeCell ref="M247:O247"/>
    <mergeCell ref="B248:B249"/>
    <mergeCell ref="C248:C249"/>
    <mergeCell ref="D248:D249"/>
    <mergeCell ref="E248:E249"/>
    <mergeCell ref="F248:F249"/>
    <mergeCell ref="G248:J249"/>
    <mergeCell ref="K248:L248"/>
    <mergeCell ref="M248:M249"/>
    <mergeCell ref="N248:N249"/>
    <mergeCell ref="O248:O249"/>
    <mergeCell ref="A272:K272"/>
    <mergeCell ref="A273:K273"/>
    <mergeCell ref="A274:O274"/>
    <mergeCell ref="G250:J250"/>
    <mergeCell ref="G252:J252"/>
    <mergeCell ref="A253:O253"/>
    <mergeCell ref="A255:A257"/>
    <mergeCell ref="B255:D255"/>
    <mergeCell ref="E255:F255"/>
    <mergeCell ref="G255:I255"/>
    <mergeCell ref="J255:L255"/>
    <mergeCell ref="M255:O255"/>
    <mergeCell ref="B256:B257"/>
    <mergeCell ref="C256:C257"/>
    <mergeCell ref="D256:D257"/>
    <mergeCell ref="E256:E257"/>
    <mergeCell ref="F256:F257"/>
    <mergeCell ref="G256:G257"/>
    <mergeCell ref="H256:I256"/>
    <mergeCell ref="J256:J257"/>
    <mergeCell ref="K256:K257"/>
    <mergeCell ref="L256:L257"/>
    <mergeCell ref="M256:M257"/>
    <mergeCell ref="N256:N257"/>
    <mergeCell ref="A283:C283"/>
    <mergeCell ref="D283:J284"/>
    <mergeCell ref="K283:O283"/>
    <mergeCell ref="A284:C284"/>
    <mergeCell ref="K284:O284"/>
    <mergeCell ref="A285:C285"/>
    <mergeCell ref="D285:J285"/>
    <mergeCell ref="K285:O285"/>
    <mergeCell ref="G251:J251"/>
    <mergeCell ref="A275:O275"/>
    <mergeCell ref="A276:C276"/>
    <mergeCell ref="A277:F277"/>
    <mergeCell ref="A281:C281"/>
    <mergeCell ref="D281:J281"/>
    <mergeCell ref="K281:O281"/>
    <mergeCell ref="A282:C282"/>
    <mergeCell ref="D282:J282"/>
    <mergeCell ref="K282:O282"/>
    <mergeCell ref="A261:F261"/>
    <mergeCell ref="A262:O262"/>
    <mergeCell ref="A265:O265"/>
    <mergeCell ref="E266:O266"/>
    <mergeCell ref="E267:O267"/>
    <mergeCell ref="E268:O268"/>
  </mergeCells>
  <pageMargins left="0.7" right="0.7" top="0.75" bottom="0.75" header="0.3" footer="0.3"/>
  <pageSetup paperSize="9" scale="77" fitToHeight="0" orientation="landscape" r:id="rId1"/>
  <rowBreaks count="7" manualBreakCount="7">
    <brk id="27" max="14" man="1"/>
    <brk id="67" max="14" man="1"/>
    <brk id="83" max="14" man="1"/>
    <brk id="166" max="14" man="1"/>
    <brk id="197" max="14" man="1"/>
    <brk id="232" max="14" man="1"/>
    <brk id="31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topLeftCell="A11" zoomScale="90" zoomScaleNormal="100" zoomScaleSheetLayoutView="90" workbookViewId="0">
      <selection activeCell="O12" sqref="O12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23" t="s">
        <v>114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2">
      <c r="A2" s="4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x14ac:dyDescent="0.2">
      <c r="A4" s="118" t="s">
        <v>115</v>
      </c>
      <c r="B4" s="118"/>
      <c r="C4" s="118"/>
      <c r="D4" s="131" t="s">
        <v>168</v>
      </c>
      <c r="E4" s="131"/>
      <c r="F4" s="131"/>
      <c r="G4" s="131"/>
      <c r="H4" s="131"/>
      <c r="I4" s="131"/>
      <c r="J4" s="131"/>
      <c r="K4" s="131"/>
      <c r="L4" s="131"/>
      <c r="M4" s="48"/>
      <c r="N4" s="15" t="s">
        <v>9</v>
      </c>
      <c r="O4" s="115" t="s">
        <v>116</v>
      </c>
    </row>
    <row r="5" spans="1:15" x14ac:dyDescent="0.2">
      <c r="A5" s="121"/>
      <c r="B5" s="121"/>
      <c r="C5" s="121"/>
      <c r="D5" s="131"/>
      <c r="E5" s="131"/>
      <c r="F5" s="131"/>
      <c r="G5" s="131"/>
      <c r="H5" s="131"/>
      <c r="I5" s="131"/>
      <c r="J5" s="131"/>
      <c r="K5" s="131"/>
      <c r="L5" s="131"/>
      <c r="M5" s="48"/>
      <c r="N5" s="15" t="s">
        <v>10</v>
      </c>
      <c r="O5" s="120"/>
    </row>
    <row r="6" spans="1:15" x14ac:dyDescent="0.2">
      <c r="A6" s="121" t="s">
        <v>93</v>
      </c>
      <c r="B6" s="121"/>
      <c r="C6" s="48"/>
      <c r="D6" s="49" t="s">
        <v>117</v>
      </c>
      <c r="E6" s="48"/>
      <c r="F6" s="48"/>
      <c r="G6" s="48"/>
      <c r="H6" s="48"/>
      <c r="I6" s="48"/>
      <c r="J6" s="48"/>
      <c r="K6" s="48"/>
      <c r="L6" s="48"/>
      <c r="M6" s="48"/>
      <c r="N6" s="15" t="s">
        <v>12</v>
      </c>
      <c r="O6" s="116"/>
    </row>
    <row r="7" spans="1:15" x14ac:dyDescent="0.2">
      <c r="A7" s="103" t="s">
        <v>60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48"/>
      <c r="M7" s="48"/>
      <c r="N7" s="48"/>
      <c r="O7" s="48"/>
    </row>
    <row r="8" spans="1:15" x14ac:dyDescent="0.2">
      <c r="A8" s="104" t="s">
        <v>61</v>
      </c>
      <c r="B8" s="104"/>
      <c r="C8" s="104"/>
      <c r="D8" s="122"/>
      <c r="E8" s="122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42" customHeight="1" x14ac:dyDescent="0.2">
      <c r="A9" s="102" t="s">
        <v>14</v>
      </c>
      <c r="B9" s="102" t="s">
        <v>62</v>
      </c>
      <c r="C9" s="102"/>
      <c r="D9" s="102"/>
      <c r="E9" s="102" t="s">
        <v>63</v>
      </c>
      <c r="F9" s="102"/>
      <c r="G9" s="102" t="s">
        <v>64</v>
      </c>
      <c r="H9" s="102"/>
      <c r="I9" s="102"/>
      <c r="J9" s="102"/>
      <c r="K9" s="102"/>
      <c r="L9" s="102"/>
      <c r="M9" s="102" t="s">
        <v>65</v>
      </c>
      <c r="N9" s="102"/>
      <c r="O9" s="102"/>
    </row>
    <row r="10" spans="1:15" ht="24" customHeight="1" x14ac:dyDescent="0.2">
      <c r="A10" s="102"/>
      <c r="B10" s="102" t="s">
        <v>20</v>
      </c>
      <c r="C10" s="102" t="s">
        <v>20</v>
      </c>
      <c r="D10" s="102" t="s">
        <v>20</v>
      </c>
      <c r="E10" s="102" t="s">
        <v>20</v>
      </c>
      <c r="F10" s="115" t="s">
        <v>20</v>
      </c>
      <c r="G10" s="102" t="s">
        <v>20</v>
      </c>
      <c r="H10" s="102"/>
      <c r="I10" s="102"/>
      <c r="J10" s="102"/>
      <c r="K10" s="102" t="s">
        <v>118</v>
      </c>
      <c r="L10" s="102"/>
      <c r="M10" s="115">
        <v>2024</v>
      </c>
      <c r="N10" s="115">
        <v>2025</v>
      </c>
      <c r="O10" s="115">
        <v>2026</v>
      </c>
    </row>
    <row r="11" spans="1:15" x14ac:dyDescent="0.2">
      <c r="A11" s="102"/>
      <c r="B11" s="102"/>
      <c r="C11" s="102"/>
      <c r="D11" s="102"/>
      <c r="E11" s="102"/>
      <c r="F11" s="116"/>
      <c r="G11" s="102"/>
      <c r="H11" s="102"/>
      <c r="I11" s="102"/>
      <c r="J11" s="102"/>
      <c r="K11" s="45" t="s">
        <v>21</v>
      </c>
      <c r="L11" s="45" t="s">
        <v>22</v>
      </c>
      <c r="M11" s="116"/>
      <c r="N11" s="116"/>
      <c r="O11" s="116"/>
    </row>
    <row r="12" spans="1:15" x14ac:dyDescent="0.2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102">
        <v>7</v>
      </c>
      <c r="H12" s="102"/>
      <c r="I12" s="102"/>
      <c r="J12" s="102"/>
      <c r="K12" s="45">
        <v>8</v>
      </c>
      <c r="L12" s="45">
        <v>9</v>
      </c>
      <c r="M12" s="45">
        <v>10</v>
      </c>
      <c r="N12" s="45">
        <v>11</v>
      </c>
      <c r="O12" s="45">
        <v>12</v>
      </c>
    </row>
    <row r="13" spans="1:15" ht="81.599999999999994" x14ac:dyDescent="0.2">
      <c r="A13" s="47" t="s">
        <v>119</v>
      </c>
      <c r="B13" s="47" t="s">
        <v>120</v>
      </c>
      <c r="C13" s="47" t="s">
        <v>23</v>
      </c>
      <c r="D13" s="47" t="s">
        <v>23</v>
      </c>
      <c r="E13" s="47" t="s">
        <v>23</v>
      </c>
      <c r="F13" s="47" t="s">
        <v>23</v>
      </c>
      <c r="G13" s="132" t="s">
        <v>121</v>
      </c>
      <c r="H13" s="133"/>
      <c r="I13" s="133"/>
      <c r="J13" s="134"/>
      <c r="K13" s="56" t="s">
        <v>24</v>
      </c>
      <c r="L13" s="47">
        <v>744</v>
      </c>
      <c r="M13" s="45">
        <v>100</v>
      </c>
      <c r="N13" s="45">
        <v>100</v>
      </c>
      <c r="O13" s="45">
        <v>100</v>
      </c>
    </row>
    <row r="14" spans="1:15" ht="15" customHeight="1" x14ac:dyDescent="0.2">
      <c r="A14" s="109" t="s">
        <v>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s="19" customFormat="1" x14ac:dyDescent="0.2">
      <c r="A15" s="46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30" customHeight="1" x14ac:dyDescent="0.2">
      <c r="A16" s="102" t="s">
        <v>14</v>
      </c>
      <c r="B16" s="102" t="str">
        <f>B9</f>
        <v>Показатель, характеризующий содержание работы</v>
      </c>
      <c r="C16" s="102"/>
      <c r="D16" s="102"/>
      <c r="E16" s="102" t="str">
        <f>E9</f>
        <v>Показатель, характеризующий условия (формы) оказания работы</v>
      </c>
      <c r="F16" s="102"/>
      <c r="G16" s="102" t="s">
        <v>66</v>
      </c>
      <c r="H16" s="102"/>
      <c r="I16" s="102"/>
      <c r="J16" s="124" t="s">
        <v>68</v>
      </c>
      <c r="K16" s="125"/>
      <c r="L16" s="125"/>
      <c r="M16" s="125"/>
      <c r="N16" s="125"/>
      <c r="O16" s="126"/>
    </row>
    <row r="17" spans="1:15" ht="28.5" customHeight="1" x14ac:dyDescent="0.2">
      <c r="A17" s="102"/>
      <c r="B17" s="102" t="str">
        <f>B10</f>
        <v>(наименование показателя)</v>
      </c>
      <c r="C17" s="102" t="str">
        <f t="shared" ref="C17:F17" si="0">C10</f>
        <v>(наименование показателя)</v>
      </c>
      <c r="D17" s="102" t="str">
        <f t="shared" si="0"/>
        <v>(наименование показателя)</v>
      </c>
      <c r="E17" s="102" t="str">
        <f t="shared" si="0"/>
        <v>(наименование показателя)</v>
      </c>
      <c r="F17" s="102" t="str">
        <f t="shared" si="0"/>
        <v>(наименование показателя)</v>
      </c>
      <c r="G17" s="102" t="s">
        <v>20</v>
      </c>
      <c r="H17" s="102" t="s">
        <v>26</v>
      </c>
      <c r="I17" s="102"/>
      <c r="J17" s="102">
        <f>M10</f>
        <v>2024</v>
      </c>
      <c r="K17" s="102"/>
      <c r="L17" s="102">
        <f>N10</f>
        <v>2025</v>
      </c>
      <c r="M17" s="102"/>
      <c r="N17" s="102">
        <f>O10</f>
        <v>2026</v>
      </c>
      <c r="O17" s="102"/>
    </row>
    <row r="18" spans="1:15" ht="25.5" customHeight="1" x14ac:dyDescent="0.2">
      <c r="A18" s="102"/>
      <c r="B18" s="102"/>
      <c r="C18" s="102"/>
      <c r="D18" s="102"/>
      <c r="E18" s="102"/>
      <c r="F18" s="102"/>
      <c r="G18" s="102"/>
      <c r="H18" s="45" t="s">
        <v>21</v>
      </c>
      <c r="I18" s="45" t="s">
        <v>22</v>
      </c>
      <c r="J18" s="102"/>
      <c r="K18" s="102"/>
      <c r="L18" s="102"/>
      <c r="M18" s="102"/>
      <c r="N18" s="102"/>
      <c r="O18" s="102"/>
    </row>
    <row r="19" spans="1:15" x14ac:dyDescent="0.2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45">
        <v>8</v>
      </c>
      <c r="I19" s="45">
        <v>9</v>
      </c>
      <c r="J19" s="102">
        <v>10</v>
      </c>
      <c r="K19" s="102"/>
      <c r="L19" s="102">
        <v>11</v>
      </c>
      <c r="M19" s="102"/>
      <c r="N19" s="102">
        <v>12</v>
      </c>
      <c r="O19" s="102"/>
    </row>
    <row r="20" spans="1:15" ht="53.25" customHeight="1" x14ac:dyDescent="0.2">
      <c r="A20" s="102" t="str">
        <f>A13</f>
        <v>Р.19.1.0127.0001.001</v>
      </c>
      <c r="B20" s="102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102" t="str">
        <f t="shared" si="1"/>
        <v>-</v>
      </c>
      <c r="D20" s="102" t="str">
        <f t="shared" si="1"/>
        <v>-</v>
      </c>
      <c r="E20" s="102" t="str">
        <f t="shared" si="1"/>
        <v>-</v>
      </c>
      <c r="F20" s="102" t="str">
        <f t="shared" si="1"/>
        <v>-</v>
      </c>
      <c r="G20" s="18" t="s">
        <v>122</v>
      </c>
      <c r="H20" s="77" t="s">
        <v>123</v>
      </c>
      <c r="I20" s="24"/>
      <c r="J20" s="124">
        <v>1</v>
      </c>
      <c r="K20" s="126"/>
      <c r="L20" s="124">
        <f>J20</f>
        <v>1</v>
      </c>
      <c r="M20" s="126"/>
      <c r="N20" s="124">
        <f>J20</f>
        <v>1</v>
      </c>
      <c r="O20" s="126"/>
    </row>
    <row r="21" spans="1:15" ht="48" customHeight="1" x14ac:dyDescent="0.2">
      <c r="A21" s="102"/>
      <c r="B21" s="102"/>
      <c r="C21" s="102"/>
      <c r="D21" s="102"/>
      <c r="E21" s="102"/>
      <c r="F21" s="102"/>
      <c r="G21" s="18" t="s">
        <v>124</v>
      </c>
      <c r="H21" s="77" t="s">
        <v>123</v>
      </c>
      <c r="I21" s="24"/>
      <c r="J21" s="124">
        <v>4</v>
      </c>
      <c r="K21" s="126"/>
      <c r="L21" s="124">
        <f>J21</f>
        <v>4</v>
      </c>
      <c r="M21" s="126"/>
      <c r="N21" s="124">
        <f>J21</f>
        <v>4</v>
      </c>
      <c r="O21" s="126"/>
    </row>
    <row r="22" spans="1:15" x14ac:dyDescent="0.2">
      <c r="A22" s="48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8"/>
      <c r="C22" s="48"/>
      <c r="D22" s="48"/>
      <c r="E22" s="48"/>
      <c r="F22" s="48"/>
      <c r="G22" s="48"/>
      <c r="H22" s="48"/>
      <c r="I22" s="91"/>
      <c r="J22" s="92"/>
      <c r="K22" s="87"/>
      <c r="L22" s="88"/>
      <c r="M22" s="48"/>
      <c r="N22" s="48"/>
      <c r="O22" s="48"/>
    </row>
    <row r="23" spans="1:15" x14ac:dyDescent="0.2">
      <c r="H23" s="88"/>
      <c r="I23" s="88"/>
      <c r="J23" s="88"/>
      <c r="K23" s="88"/>
      <c r="L23" s="88"/>
      <c r="M23" s="88"/>
    </row>
    <row r="24" spans="1:15" x14ac:dyDescent="0.2">
      <c r="H24" s="88"/>
      <c r="I24" s="88"/>
      <c r="J24" s="88"/>
      <c r="K24" s="88"/>
      <c r="L24" s="88"/>
      <c r="M24" s="88"/>
    </row>
    <row r="25" spans="1:15" x14ac:dyDescent="0.2">
      <c r="H25" s="88"/>
      <c r="I25" s="88"/>
      <c r="J25" s="88"/>
      <c r="K25" s="88"/>
      <c r="L25" s="88"/>
      <c r="M25" s="88"/>
    </row>
    <row r="29" spans="1:15" ht="11.25" customHeight="1" x14ac:dyDescent="0.2"/>
    <row r="31" spans="1:15" ht="11.25" customHeight="1" x14ac:dyDescent="0.2"/>
    <row r="32" spans="1:15" ht="11.25" customHeight="1" x14ac:dyDescent="0.2"/>
    <row r="39" ht="11.25" customHeight="1" x14ac:dyDescent="0.2"/>
    <row r="40" ht="11.25" customHeight="1" x14ac:dyDescent="0.2"/>
  </sheetData>
  <mergeCells count="58">
    <mergeCell ref="F20:F21"/>
    <mergeCell ref="J20:K20"/>
    <mergeCell ref="L20:M20"/>
    <mergeCell ref="N20:O20"/>
    <mergeCell ref="J21:K21"/>
    <mergeCell ref="L21:M21"/>
    <mergeCell ref="N21:O21"/>
    <mergeCell ref="A20:A21"/>
    <mergeCell ref="B20:B21"/>
    <mergeCell ref="C20:C21"/>
    <mergeCell ref="D20:D21"/>
    <mergeCell ref="E20:E21"/>
    <mergeCell ref="L17:M18"/>
    <mergeCell ref="N17:O18"/>
    <mergeCell ref="J19:K19"/>
    <mergeCell ref="L19:M19"/>
    <mergeCell ref="N19:O19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A7:K7"/>
    <mergeCell ref="A8:C8"/>
    <mergeCell ref="D8:E8"/>
    <mergeCell ref="A9:A11"/>
    <mergeCell ref="B9:D9"/>
    <mergeCell ref="E9:F9"/>
    <mergeCell ref="G9:L9"/>
    <mergeCell ref="A1:O1"/>
    <mergeCell ref="A3:O3"/>
    <mergeCell ref="A4:C4"/>
    <mergeCell ref="D4:L5"/>
    <mergeCell ref="O4:O6"/>
    <mergeCell ref="A5:C5"/>
    <mergeCell ref="A6:B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B43" sqref="B43"/>
    </sheetView>
  </sheetViews>
  <sheetFormatPr defaultRowHeight="14.4" x14ac:dyDescent="0.3"/>
  <sheetData>
    <row r="1" spans="1:15" x14ac:dyDescent="0.3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3">
      <c r="A2" s="22"/>
    </row>
    <row r="3" spans="1:15" x14ac:dyDescent="0.3">
      <c r="A3" s="14" t="s">
        <v>70</v>
      </c>
      <c r="B3" s="14"/>
      <c r="C3" s="23"/>
      <c r="D3" s="23"/>
      <c r="E3" s="23"/>
    </row>
    <row r="4" spans="1:15" ht="30.75" customHeight="1" x14ac:dyDescent="0.3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x14ac:dyDescent="0.3">
      <c r="A5" s="135" t="s">
        <v>72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x14ac:dyDescent="0.3">
      <c r="A7" s="107" t="s">
        <v>73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x14ac:dyDescent="0.3">
      <c r="A8" s="16"/>
      <c r="B8" s="16"/>
      <c r="C8" s="16"/>
      <c r="D8" s="16"/>
      <c r="E8" s="16"/>
    </row>
    <row r="9" spans="1:15" x14ac:dyDescent="0.3">
      <c r="A9" s="14"/>
    </row>
    <row r="10" spans="1:15" ht="34.5" customHeight="1" x14ac:dyDescent="0.3">
      <c r="A10" s="102" t="s">
        <v>74</v>
      </c>
      <c r="B10" s="102"/>
      <c r="C10" s="102"/>
      <c r="D10" s="102"/>
      <c r="E10" s="102"/>
      <c r="F10" s="102"/>
      <c r="G10" s="102" t="s">
        <v>75</v>
      </c>
      <c r="H10" s="102"/>
      <c r="I10" s="102"/>
      <c r="J10" s="102"/>
      <c r="K10" s="102"/>
      <c r="L10" s="102" t="s">
        <v>76</v>
      </c>
      <c r="M10" s="102"/>
      <c r="N10" s="102"/>
      <c r="O10" s="102"/>
    </row>
    <row r="11" spans="1:15" x14ac:dyDescent="0.3">
      <c r="A11" s="102">
        <v>1</v>
      </c>
      <c r="B11" s="102"/>
      <c r="C11" s="102"/>
      <c r="D11" s="102"/>
      <c r="E11" s="102"/>
      <c r="F11" s="102"/>
      <c r="G11" s="102">
        <v>2</v>
      </c>
      <c r="H11" s="102"/>
      <c r="I11" s="102"/>
      <c r="J11" s="102"/>
      <c r="K11" s="102"/>
      <c r="L11" s="102">
        <v>3</v>
      </c>
      <c r="M11" s="102"/>
      <c r="N11" s="102"/>
      <c r="O11" s="102"/>
    </row>
    <row r="12" spans="1:15" x14ac:dyDescent="0.3">
      <c r="A12" s="136" t="s">
        <v>77</v>
      </c>
      <c r="B12" s="136"/>
      <c r="C12" s="136"/>
      <c r="D12" s="136"/>
      <c r="E12" s="136"/>
      <c r="F12" s="136"/>
      <c r="G12" s="102" t="s">
        <v>78</v>
      </c>
      <c r="H12" s="102"/>
      <c r="I12" s="102"/>
      <c r="J12" s="102"/>
      <c r="K12" s="102"/>
      <c r="L12" s="102" t="s">
        <v>79</v>
      </c>
      <c r="M12" s="102"/>
      <c r="N12" s="102"/>
      <c r="O12" s="102"/>
    </row>
    <row r="13" spans="1:15" ht="29.25" customHeight="1" x14ac:dyDescent="0.3">
      <c r="A13" s="136" t="s">
        <v>80</v>
      </c>
      <c r="B13" s="136"/>
      <c r="C13" s="136"/>
      <c r="D13" s="136"/>
      <c r="E13" s="136"/>
      <c r="F13" s="136"/>
      <c r="G13" s="102" t="s">
        <v>182</v>
      </c>
      <c r="H13" s="102"/>
      <c r="I13" s="102"/>
      <c r="J13" s="102"/>
      <c r="K13" s="102"/>
      <c r="L13" s="102"/>
      <c r="M13" s="102"/>
      <c r="N13" s="102"/>
      <c r="O13" s="102"/>
    </row>
    <row r="14" spans="1:15" ht="54.75" customHeight="1" x14ac:dyDescent="0.3">
      <c r="A14" s="136" t="s">
        <v>81</v>
      </c>
      <c r="B14" s="136"/>
      <c r="C14" s="136"/>
      <c r="D14" s="136"/>
      <c r="E14" s="136"/>
      <c r="F14" s="136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x14ac:dyDescent="0.3">
      <c r="A15" s="136" t="s">
        <v>82</v>
      </c>
      <c r="B15" s="136"/>
      <c r="C15" s="136"/>
      <c r="D15" s="136"/>
      <c r="E15" s="136"/>
      <c r="F15" s="136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x14ac:dyDescent="0.3">
      <c r="A16" s="14"/>
    </row>
    <row r="17" spans="1:15" x14ac:dyDescent="0.3">
      <c r="A17" s="135" t="s">
        <v>169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x14ac:dyDescent="0.3">
      <c r="A18" s="135" t="s">
        <v>170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</row>
    <row r="19" spans="1:15" x14ac:dyDescent="0.3">
      <c r="A19" s="135" t="s">
        <v>171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x14ac:dyDescent="0.3">
      <c r="A20" s="135" t="s">
        <v>83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5" x14ac:dyDescent="0.3">
      <c r="A21" s="135" t="s">
        <v>84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pans="1:15" x14ac:dyDescent="0.3">
      <c r="A22" s="16"/>
      <c r="B22" s="16"/>
      <c r="C22" s="16"/>
      <c r="D22" s="16"/>
      <c r="E22" s="16"/>
      <c r="F22" s="16"/>
    </row>
    <row r="23" spans="1:15" x14ac:dyDescent="0.3">
      <c r="A23" s="14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2024-01-28T04:58:03Z</dcterms:modified>
</cp:coreProperties>
</file>